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9320" windowHeight="5310" tabRatio="645"/>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Payments'!$C$12:$I$22</definedName>
    <definedName name="_xlnm._FilterDatabase" localSheetId="2" hidden="1">'CPP Missed Payments'!$C$11:$I$256</definedName>
    <definedName name="_xlnm._FilterDatabase" localSheetId="3" hidden="1">'CPP Portfolio Missed Payments'!$C$11:$I$178</definedName>
    <definedName name="_xlnm._FilterDatabase" localSheetId="0" hidden="1">Dividends!$A$4:$K$921</definedName>
    <definedName name="_xlnm.Print_Area" localSheetId="5">'CDCI Missed Payments'!$A$1:$K$32</definedName>
    <definedName name="_xlnm.Print_Area" localSheetId="2">'CPP Missed Payments'!$A$1:$K$258</definedName>
    <definedName name="_xlnm.Print_Area" localSheetId="4">'CPP MP Footnotes'!$A$1:$K$51</definedName>
    <definedName name="_xlnm.Print_Area" localSheetId="3">'CPP Portfolio Missed Payments'!$A$1:$K$180</definedName>
    <definedName name="_xlnm.Print_Area" localSheetId="0">Dividends!$A$1:$K$928</definedName>
    <definedName name="_xlnm.Print_Area" localSheetId="1">Footnotes!$A$1:$J$154</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H3" i="10"/>
  <c r="I5" i="34" l="1"/>
  <c r="I8" l="1"/>
  <c r="I7"/>
  <c r="I9"/>
  <c r="I6" l="1"/>
  <c r="I8" i="31" l="1"/>
  <c r="I8" i="29" l="1"/>
  <c r="C3" i="10" l="1"/>
  <c r="I7" i="31" l="1"/>
  <c r="J923" i="10" l="1"/>
  <c r="I9" i="29"/>
  <c r="I7"/>
  <c r="I5" l="1"/>
  <c r="I9" i="31" l="1"/>
  <c r="I6" l="1"/>
  <c r="I6" i="29"/>
  <c r="I5" i="31"/>
</calcChain>
</file>

<file path=xl/sharedStrings.xml><?xml version="1.0" encoding="utf-8"?>
<sst xmlns="http://schemas.openxmlformats.org/spreadsheetml/2006/main" count="7023" uniqueCount="1363">
  <si>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</si>
  <si>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</si>
  <si>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</si>
  <si>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</si>
  <si>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</si>
  <si>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</si>
  <si>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</si>
  <si>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</si>
  <si>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</si>
  <si>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</si>
  <si>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</si>
  <si>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</si>
  <si>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</si>
  <si>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</si>
  <si>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</si>
  <si>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</si>
  <si>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</si>
  <si>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</si>
  <si>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</si>
  <si>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</si>
  <si>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</si>
  <si>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</si>
  <si>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</si>
  <si>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</si>
  <si>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</si>
  <si>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</si>
  <si>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</si>
  <si>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</si>
  <si>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</si>
  <si>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</si>
  <si>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</si>
  <si>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</si>
  <si>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</si>
  <si>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</si>
  <si>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</si>
  <si>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</si>
  <si>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</si>
  <si>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</si>
  <si>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</si>
  <si>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</si>
  <si>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</si>
  <si>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</si>
  <si>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</si>
  <si>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</si>
  <si>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</si>
  <si>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</si>
  <si>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</si>
  <si>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</si>
  <si>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</si>
  <si>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</si>
  <si>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</si>
  <si>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</si>
  <si>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</si>
  <si>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</si>
  <si>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</si>
  <si>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</si>
  <si>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</si>
  <si>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</si>
  <si>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</si>
  <si>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</si>
  <si>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</si>
  <si>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</si>
  <si>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</si>
  <si>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</si>
  <si>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</si>
  <si>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</si>
  <si>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</si>
  <si>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</si>
  <si>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</si>
  <si>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</si>
  <si>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</si>
  <si>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</si>
  <si>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</si>
  <si>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</si>
  <si>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</si>
  <si>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</si>
  <si>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</si>
  <si>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</si>
  <si>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</si>
  <si>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</si>
  <si>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</si>
  <si>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</si>
  <si>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</si>
  <si>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</si>
  <si>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</si>
  <si>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</si>
  <si>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</si>
  <si>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</si>
  <si>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</si>
  <si>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</si>
  <si>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</si>
  <si>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</si>
  <si>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</si>
  <si>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</si>
  <si>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</si>
  <si>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</si>
  <si>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</si>
  <si>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</si>
  <si>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</si>
  <si>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</si>
  <si>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</si>
  <si>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</si>
  <si>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</si>
  <si>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</si>
  <si>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</si>
  <si>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</si>
  <si>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</si>
  <si>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</si>
  <si>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</si>
  <si>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</si>
  <si>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</si>
  <si>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</si>
  <si>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</si>
  <si>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</si>
  <si>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</si>
  <si>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</si>
  <si>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</si>
  <si>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</si>
  <si>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</si>
  <si>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</si>
  <si>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</si>
  <si>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</si>
  <si>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</si>
  <si>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</si>
  <si>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</si>
  <si>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</si>
  <si>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</si>
  <si>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</si>
  <si>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</si>
  <si>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</si>
  <si>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</si>
  <si>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</si>
  <si>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</si>
  <si>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</si>
  <si>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</si>
  <si>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</si>
  <si>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</si>
  <si>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</si>
  <si>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</si>
  <si>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</si>
  <si>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</si>
  <si>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</si>
  <si>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</si>
  <si>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</si>
  <si>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</si>
  <si>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</si>
  <si>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</si>
  <si>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</si>
  <si>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</si>
  <si>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</si>
  <si>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</si>
  <si>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</si>
  <si>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</si>
  <si>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</si>
  <si>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</si>
  <si>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</si>
  <si>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</si>
  <si>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</si>
  <si>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</si>
  <si>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</si>
  <si>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</si>
  <si>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</si>
  <si>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</si>
  <si>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</si>
  <si>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</si>
  <si>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</si>
  <si>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</si>
  <si>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</si>
  <si>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</si>
  <si>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</si>
  <si>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</si>
  <si>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</si>
  <si>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</si>
  <si>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</si>
  <si>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</si>
  <si>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</si>
  <si>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</si>
  <si>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</si>
  <si>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</si>
  <si>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</si>
  <si>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</si>
  <si>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</si>
  <si>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</si>
  <si>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</si>
  <si>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</si>
  <si>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</si>
  <si>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</si>
  <si>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</si>
  <si>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</si>
  <si>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</si>
  <si>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</si>
  <si>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</si>
  <si>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</si>
  <si>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</si>
  <si>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</si>
  <si>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</si>
  <si>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</si>
  <si>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</si>
  <si>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</si>
  <si>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</si>
  <si>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</si>
  <si>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</si>
  <si>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</si>
  <si>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</si>
  <si>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</si>
  <si>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</si>
  <si>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</si>
  <si>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</si>
  <si>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</si>
  <si>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</si>
  <si>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</si>
  <si>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</si>
  <si>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</si>
  <si>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</si>
  <si>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</si>
  <si>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</si>
  <si>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</si>
  <si>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</si>
  <si>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</si>
  <si>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</si>
  <si>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</si>
  <si>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</si>
  <si>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</si>
  <si>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</si>
  <si>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</si>
  <si>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</si>
  <si>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</si>
  <si>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</si>
  <si>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</si>
  <si>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</si>
  <si>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</si>
  <si>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</si>
  <si>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</si>
  <si>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</si>
  <si>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</si>
  <si>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</si>
  <si>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</si>
  <si>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</si>
  <si>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</si>
  <si>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</si>
  <si>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</si>
  <si>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</si>
  <si>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</si>
  <si>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</si>
  <si>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</si>
  <si>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</si>
  <si>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</si>
  <si>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</si>
  <si>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</si>
  <si>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</si>
  <si>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</si>
  <si>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</si>
  <si>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</si>
  <si>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</si>
  <si>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</si>
  <si>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</si>
  <si>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</si>
  <si>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</si>
  <si>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</si>
  <si>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</si>
  <si>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</si>
  <si>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</si>
  <si>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</si>
  <si>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</si>
  <si>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</si>
  <si>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</si>
  <si>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</si>
  <si>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</si>
  <si>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</si>
  <si>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</si>
  <si>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</si>
  <si>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</si>
  <si>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</si>
  <si>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</si>
  <si>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</si>
  <si>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</si>
  <si>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</si>
  <si>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</si>
  <si>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</si>
  <si>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</si>
  <si>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</si>
  <si>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</si>
  <si>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</si>
  <si>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</si>
  <si>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</si>
  <si>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</si>
  <si>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</si>
  <si>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</si>
  <si>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</si>
  <si>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</si>
  <si>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</si>
  <si>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</si>
  <si>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</si>
  <si>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</si>
  <si>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</si>
  <si>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</si>
  <si>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</si>
  <si>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</si>
  <si>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</si>
  <si>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</si>
  <si>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</si>
  <si>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</si>
  <si>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</si>
  <si>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</si>
  <si>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</si>
  <si>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</si>
  <si>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</si>
  <si>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</si>
  <si>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</si>
  <si>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</si>
  <si>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</si>
  <si>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</si>
  <si>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</si>
  <si>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</si>
  <si>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</si>
  <si>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</si>
  <si>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</si>
  <si>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</si>
  <si>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</si>
  <si>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</si>
  <si>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</si>
  <si>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</si>
  <si>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</si>
  <si>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</si>
  <si>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</si>
  <si>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</si>
  <si>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</si>
  <si>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</si>
  <si>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</si>
  <si>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</si>
  <si>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</si>
  <si>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</si>
  <si>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</si>
  <si>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</si>
  <si>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</si>
  <si>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</si>
  <si>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</si>
  <si>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</si>
  <si>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</si>
  <si>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</si>
  <si>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</si>
  <si>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</si>
  <si>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</si>
  <si>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</si>
  <si>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</si>
  <si>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</si>
  <si>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</si>
  <si>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</si>
  <si>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</si>
  <si>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</si>
  <si>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</si>
  <si>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</si>
  <si>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</si>
  <si>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</si>
  <si>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</si>
  <si>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</si>
  <si>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</si>
  <si>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</si>
  <si>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</si>
  <si>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</si>
  <si>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</si>
  <si>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</si>
  <si>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</si>
  <si>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</si>
  <si>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</si>
  <si>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</si>
  <si>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</si>
  <si>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</si>
  <si>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</si>
  <si>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</si>
  <si>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</si>
  <si>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</si>
  <si>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</si>
  <si>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</si>
  <si>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</si>
  <si>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</si>
  <si>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</si>
  <si>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</si>
  <si>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</si>
  <si>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</si>
  <si>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</si>
  <si>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</si>
  <si>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</si>
  <si>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</si>
  <si>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</si>
  <si>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</si>
  <si>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</si>
  <si>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</si>
  <si>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</si>
  <si>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</si>
  <si>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</si>
  <si>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</si>
  <si>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</si>
  <si>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</si>
  <si>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</si>
  <si>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</si>
  <si>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</si>
  <si>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</si>
  <si>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</si>
  <si>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</si>
  <si>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</si>
  <si>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</si>
  <si>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</si>
  <si>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</si>
  <si>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</si>
  <si>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</si>
  <si>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</si>
  <si>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</si>
  <si>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</si>
  <si>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</si>
  <si>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</si>
  <si>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</si>
  <si>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</si>
  <si>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</si>
  <si>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</si>
  <si>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</si>
  <si>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</si>
  <si>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</si>
  <si>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</si>
  <si>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</si>
  <si>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</si>
  <si>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</si>
  <si>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</si>
  <si>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</si>
  <si>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</si>
  <si>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</si>
  <si>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</si>
  <si>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</si>
  <si>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</si>
  <si>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</si>
  <si>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</si>
  <si>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</si>
  <si>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</si>
  <si>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</si>
  <si>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</si>
  <si>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</si>
  <si>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</si>
  <si>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</si>
  <si>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</si>
  <si>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</si>
  <si>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</si>
  <si>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</si>
  <si>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</si>
  <si>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</si>
  <si>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</si>
  <si>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</si>
  <si>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</si>
  <si>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</si>
  <si>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</si>
  <si>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</si>
  <si>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</si>
  <si>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</si>
  <si>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</si>
  <si>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</si>
  <si>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</si>
  <si>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</si>
  <si>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</si>
  <si>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</si>
  <si>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</si>
  <si>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</si>
  <si>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</si>
  <si>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</si>
  <si>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</si>
  <si>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</si>
  <si>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</si>
  <si>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</si>
  <si>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</si>
  <si>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</si>
  <si>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</si>
  <si>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</si>
  <si>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</si>
  <si>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</si>
  <si>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</si>
  <si>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</si>
  <si>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</si>
  <si>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</si>
  <si>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</si>
  <si>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</si>
  <si>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</si>
  <si>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</si>
  <si>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</si>
  <si>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</si>
  <si>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</si>
  <si>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</si>
  <si>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</si>
  <si>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</si>
  <si>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</si>
  <si>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</si>
  <si>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</si>
  <si>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</si>
  <si>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</si>
  <si>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</si>
  <si>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</si>
  <si>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</si>
  <si>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</si>
  <si>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</si>
  <si>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</si>
  <si>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</si>
  <si>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</si>
  <si>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</si>
  <si>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</si>
  <si>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</si>
  <si>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</si>
  <si>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</si>
  <si>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</si>
  <si>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</si>
  <si>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</si>
  <si>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</si>
  <si>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</si>
  <si>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</si>
  <si>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</si>
  <si>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</si>
  <si>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</si>
  <si>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</si>
  <si>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</si>
  <si>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</si>
  <si>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</si>
  <si>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</si>
  <si>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</si>
  <si>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</si>
  <si>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</si>
  <si>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</si>
  <si>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</si>
  <si>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</si>
  <si>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</si>
  <si>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</si>
  <si>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</si>
  <si>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</si>
  <si>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</si>
  <si>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</si>
  <si>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</si>
  <si>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</si>
  <si>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</si>
  <si>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</si>
  <si>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</si>
  <si>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</si>
  <si>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</si>
  <si>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</si>
  <si>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</si>
  <si>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</si>
  <si>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</si>
  <si>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</si>
  <si>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</si>
  <si>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</si>
  <si>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</si>
  <si>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</si>
  <si>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</si>
  <si>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</si>
  <si>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</si>
  <si>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</si>
  <si>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</si>
  <si>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</si>
  <si>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</si>
  <si>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</si>
  <si>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</si>
  <si>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</si>
  <si>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</si>
  <si>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</si>
  <si>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</si>
  <si>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</si>
  <si>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</si>
  <si>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</si>
  <si>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</si>
  <si>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</si>
  <si>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</si>
  <si>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</si>
  <si>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</si>
  <si>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</si>
  <si>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</si>
  <si>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</si>
  <si>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</si>
  <si>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</si>
  <si>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</si>
  <si>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</si>
  <si>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</si>
  <si>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</si>
  <si>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</si>
  <si>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</si>
  <si>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</si>
  <si>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</si>
  <si>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</si>
  <si>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</si>
  <si>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</si>
  <si>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</si>
  <si>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</si>
  <si>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</si>
  <si>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</si>
  <si>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</si>
  <si>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</si>
  <si>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</si>
  <si>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</si>
  <si>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</si>
  <si>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</si>
  <si>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</si>
  <si>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</si>
  <si>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</si>
  <si>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</si>
  <si>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</si>
  <si>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</si>
  <si>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</si>
  <si>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</si>
  <si>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</si>
  <si>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</si>
  <si>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</si>
  <si>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</si>
  <si>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</si>
  <si>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</si>
  <si>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</si>
  <si>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</si>
  <si>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</si>
  <si>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</si>
  <si>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</si>
  <si>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</si>
  <si>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</si>
  <si>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</si>
  <si>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</si>
  <si>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</si>
  <si>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</si>
  <si>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</si>
  <si>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</si>
  <si>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</si>
  <si>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</si>
  <si>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</si>
  <si>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</si>
  <si>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</si>
  <si>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</si>
  <si>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</si>
  <si>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</si>
  <si>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</si>
  <si>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</si>
  <si>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</si>
  <si>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</si>
  <si>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</si>
  <si>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</si>
  <si>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</si>
  <si>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</si>
  <si>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</si>
  <si>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</si>
  <si>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</si>
  <si>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</si>
  <si>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</si>
  <si>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</si>
  <si>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</si>
  <si>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</si>
  <si>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</si>
  <si>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</si>
  <si>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</si>
  <si>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</si>
  <si>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</si>
  <si>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</si>
  <si>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</si>
  <si>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</si>
  <si>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</si>
  <si>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</si>
  <si>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</si>
  <si>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</si>
  <si>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</si>
  <si>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</si>
  <si>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</si>
  <si>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</si>
  <si>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</si>
  <si>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</si>
  <si>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</si>
  <si>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</si>
  <si>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</si>
  <si>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</si>
  <si>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</si>
  <si>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</si>
  <si>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</si>
  <si>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</si>
  <si>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</si>
  <si>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</si>
  <si>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</si>
  <si>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</si>
  <si>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</si>
  <si>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</si>
  <si>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</si>
  <si>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</si>
  <si>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</si>
  <si>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</si>
  <si>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</si>
  <si>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</si>
  <si>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</si>
  <si>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</si>
  <si>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</si>
  <si>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</si>
  <si>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</si>
  <si>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</si>
  <si>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</si>
  <si>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</si>
  <si>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</si>
  <si>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</si>
  <si>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</si>
  <si>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</si>
  <si>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</si>
  <si>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</si>
  <si>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</si>
  <si>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</si>
  <si>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</si>
  <si>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</si>
  <si>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</si>
  <si>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</si>
  <si>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</si>
  <si>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</si>
  <si>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</si>
  <si>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</si>
  <si>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</si>
  <si>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</si>
  <si>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</si>
  <si>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</si>
  <si>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</si>
  <si>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</si>
  <si>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</si>
  <si>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</si>
  <si>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</si>
  <si>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</si>
  <si>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</si>
  <si>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</si>
  <si>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</si>
  <si>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</si>
  <si>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</si>
  <si>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</si>
  <si>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</si>
  <si>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</si>
  <si>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</si>
  <si>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</si>
  <si>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</si>
  <si>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</si>
  <si>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</si>
  <si>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</si>
  <si>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</si>
  <si>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</si>
  <si>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</si>
  <si>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</si>
  <si>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</si>
  <si>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</si>
  <si>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</si>
  <si>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</si>
  <si>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</si>
  <si>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</si>
  <si>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</si>
  <si>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</si>
  <si>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</si>
  <si>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</si>
  <si>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</si>
  <si>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</si>
  <si>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</si>
  <si>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</si>
  <si>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</si>
  <si>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</si>
  <si>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</si>
  <si>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</si>
  <si>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</si>
  <si>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</si>
  <si>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</si>
  <si>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</si>
  <si>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</si>
  <si>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</si>
  <si>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</si>
  <si>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</si>
  <si>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</si>
  <si>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</si>
  <si>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</si>
  <si>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</si>
  <si>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</si>
  <si>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</si>
  <si>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</si>
  <si>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</si>
  <si>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</si>
  <si>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</si>
  <si>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</si>
  <si>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</si>
  <si>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</si>
  <si>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</si>
  <si>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</si>
  <si>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</si>
  <si>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</si>
  <si>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</si>
  <si>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</si>
  <si>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</si>
  <si>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</si>
  <si>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</si>
  <si>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</si>
  <si>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</si>
  <si>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</si>
  <si>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</si>
  <si>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</si>
  <si>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</si>
  <si>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</si>
  <si>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</si>
  <si>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</si>
  <si>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</si>
  <si>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</si>
  <si>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</si>
  <si>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</si>
  <si>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</si>
  <si>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</si>
  <si>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</si>
  <si>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</si>
  <si>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</si>
  <si>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</si>
  <si>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</si>
  <si>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</si>
  <si>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</si>
  <si>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</si>
  <si>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</si>
  <si>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</si>
  <si>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</si>
  <si>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</si>
  <si>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</si>
  <si>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</si>
  <si>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</si>
  <si>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</si>
  <si>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</si>
  <si>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</si>
  <si>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</si>
  <si>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</si>
  <si>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</si>
  <si>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</si>
  <si>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</si>
  <si>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</si>
  <si>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</si>
  <si>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</si>
  <si>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</si>
  <si>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</si>
  <si>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</si>
  <si>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</si>
  <si>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</si>
  <si>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</si>
  <si>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</si>
  <si>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</si>
  <si>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</si>
  <si>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</si>
  <si>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</si>
  <si>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</si>
  <si>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</si>
  <si>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</si>
  <si>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</si>
  <si>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</si>
  <si>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</si>
  <si>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</si>
  <si>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</si>
  <si>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</si>
  <si>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</si>
  <si>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</si>
  <si>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</si>
  <si>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</si>
  <si>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</si>
  <si>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</si>
  <si>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</si>
  <si>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</si>
  <si>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</si>
  <si>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</si>
  <si>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</si>
  <si>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</si>
  <si>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</si>
  <si>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</si>
  <si>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</si>
  <si>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</si>
  <si>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</si>
  <si>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</si>
  <si>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</si>
  <si>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</si>
  <si>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</si>
  <si>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</si>
  <si>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</si>
  <si>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</si>
  <si>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</si>
  <si>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</si>
  <si>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</si>
  <si>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</si>
  <si>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</si>
  <si>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</si>
  <si>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</si>
  <si>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</si>
  <si>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</si>
  <si>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</si>
  <si>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</si>
  <si>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</si>
  <si>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</si>
  <si>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</si>
  <si>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</si>
  <si>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</si>
  <si>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</si>
  <si>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</si>
  <si>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</si>
  <si>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</si>
  <si>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</si>
  <si>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</si>
  <si>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</si>
  <si>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Beach Business Bank</t>
  </si>
  <si>
    <t>Citizens Bank &amp; Trust Company</t>
  </si>
  <si>
    <t>Commonwealth Business Bank</t>
  </si>
  <si>
    <t>Community 1st Bank</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</si>
  <si>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</si>
  <si>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</si>
  <si>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</si>
  <si>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</si>
  <si>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</si>
  <si>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</si>
  <si>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</si>
  <si>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</si>
  <si>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</si>
  <si>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</si>
  <si>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</si>
  <si>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</si>
  <si>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</si>
  <si>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</si>
  <si>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</si>
  <si>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</si>
  <si>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</si>
  <si>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Freeport State Bank</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</si>
  <si>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</si>
  <si>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</si>
  <si>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</si>
  <si>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</si>
  <si>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</si>
  <si>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</si>
  <si>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</si>
  <si>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</si>
  <si>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</si>
  <si>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</si>
  <si>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</si>
  <si>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</si>
  <si>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</si>
  <si>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</si>
  <si>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</si>
  <si>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</si>
  <si>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</si>
  <si>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</si>
  <si>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</si>
  <si>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</si>
  <si>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</si>
  <si>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</si>
  <si>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</si>
  <si>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</si>
  <si>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</si>
  <si>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</si>
  <si>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</si>
  <si>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</si>
  <si>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</si>
  <si>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</si>
  <si>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</si>
  <si>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</si>
  <si>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</si>
  <si>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</si>
  <si>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</si>
  <si>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</si>
  <si>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</si>
  <si>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</si>
  <si>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</si>
  <si>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</si>
  <si>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</si>
  <si>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</si>
  <si>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</si>
  <si>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</si>
  <si>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</si>
  <si>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</si>
  <si>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</si>
  <si>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</si>
  <si>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</si>
  <si>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</si>
  <si>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</si>
  <si>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Mercantile Bank Corporation</t>
  </si>
  <si>
    <t>Metropolitan Bank Group, Inc (Archer Bank)</t>
  </si>
  <si>
    <t>Pinnacle Bank Holding Company</t>
  </si>
  <si>
    <t>Provident Community Bancshares, Inc.</t>
  </si>
  <si>
    <t>The Queensborough Company</t>
  </si>
  <si>
    <t>Ridgestone Financial Services, Inc.</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</si>
  <si>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</si>
  <si>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</si>
  <si>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</si>
  <si>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</si>
  <si>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</si>
  <si>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</si>
  <si>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</si>
  <si>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</si>
  <si>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</si>
  <si>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</si>
  <si>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</si>
  <si>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</si>
  <si>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</si>
  <si>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</si>
  <si>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</si>
  <si>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</si>
  <si>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</si>
  <si>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</si>
  <si>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</si>
  <si>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</si>
  <si>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</si>
  <si>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</si>
  <si>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</si>
  <si>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</si>
  <si>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</si>
  <si>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</si>
  <si>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</si>
  <si>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</si>
  <si>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</si>
  <si>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</si>
  <si>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</si>
  <si>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</si>
  <si>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</si>
  <si>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</si>
  <si>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</si>
  <si>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</si>
  <si>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</si>
  <si>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</si>
  <si>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</si>
  <si>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</si>
  <si>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</si>
  <si>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</si>
  <si>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</si>
  <si>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</si>
  <si>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</si>
  <si>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</si>
  <si>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</si>
  <si>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</si>
  <si>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</si>
  <si>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</si>
  <si>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</si>
  <si>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</si>
  <si>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</si>
  <si>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</si>
  <si>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</si>
  <si>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</si>
  <si>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</si>
  <si>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</si>
  <si>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</si>
  <si>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</si>
  <si>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</si>
  <si>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</si>
  <si>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</si>
  <si>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</si>
  <si>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</si>
  <si>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</si>
  <si>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</si>
  <si>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</si>
  <si>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</si>
  <si>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</si>
  <si>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</si>
  <si>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</si>
  <si>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</si>
  <si>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</si>
  <si>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</si>
  <si>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</si>
  <si>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</si>
  <si>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</si>
  <si>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</si>
  <si>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</si>
  <si>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</si>
  <si>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</si>
  <si>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</si>
  <si>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</si>
  <si>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</si>
  <si>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</si>
  <si>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</si>
  <si>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</si>
  <si>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</si>
  <si>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</si>
  <si>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</si>
  <si>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</si>
  <si>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 xml:space="preserve">CSRA Bank Corp. </t>
  </si>
  <si>
    <t>First Financial Service Corporation</t>
  </si>
  <si>
    <t>First United Corporation</t>
  </si>
  <si>
    <t>Florida Bank Group, Inc.</t>
  </si>
  <si>
    <t>Liberty Shares, Inc.</t>
  </si>
  <si>
    <t>Old Second Bancorp, Inc.</t>
  </si>
  <si>
    <t>Premier Financial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</si>
  <si>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</si>
  <si>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</si>
  <si>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</si>
  <si>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</si>
  <si>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</si>
  <si>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</si>
  <si>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</si>
  <si>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</si>
  <si>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</si>
  <si>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</si>
  <si>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</si>
  <si>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</si>
  <si>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</si>
  <si>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</si>
  <si>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</si>
  <si>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</si>
  <si>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</si>
  <si>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</si>
  <si>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</si>
  <si>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</si>
  <si>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</si>
  <si>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</si>
  <si>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</si>
  <si>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</si>
  <si>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</si>
  <si>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</si>
  <si>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</si>
  <si>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</si>
  <si>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</si>
  <si>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</si>
  <si>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</si>
  <si>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</si>
  <si>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</si>
  <si>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</si>
  <si>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</si>
  <si>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</si>
  <si>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</si>
  <si>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</si>
  <si>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</si>
  <si>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</si>
  <si>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</si>
  <si>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</si>
  <si>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</si>
  <si>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</si>
  <si>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</si>
  <si>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</si>
  <si>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</si>
  <si>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</si>
  <si>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</si>
  <si>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</si>
  <si>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</si>
  <si>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</si>
  <si>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</si>
  <si>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</si>
  <si>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</si>
  <si>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</si>
  <si>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</si>
  <si>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</si>
  <si>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</si>
  <si>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</si>
  <si>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</si>
  <si>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</si>
  <si>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</si>
  <si>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</si>
  <si>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</si>
  <si>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</si>
  <si>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</si>
  <si>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</si>
  <si>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</si>
  <si>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</si>
  <si>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</si>
  <si>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</si>
  <si>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</si>
  <si>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</si>
  <si>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</si>
  <si>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</si>
  <si>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</si>
  <si>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</si>
  <si>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</si>
  <si>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</si>
  <si>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</si>
  <si>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</si>
  <si>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</si>
  <si>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Metropolitan Bank Group, Inc. (NC Bancorp, Inc.)</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</si>
  <si>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</si>
  <si>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</si>
  <si>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</si>
  <si>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</si>
  <si>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</si>
  <si>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</si>
  <si>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</si>
  <si>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</si>
  <si>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</si>
  <si>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</si>
  <si>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</si>
  <si>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</si>
  <si>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</si>
  <si>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</si>
  <si>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</si>
  <si>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</si>
  <si>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</si>
  <si>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</si>
  <si>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</si>
  <si>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</si>
  <si>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</si>
  <si>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</si>
  <si>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</si>
  <si>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</si>
  <si>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</si>
  <si>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</si>
  <si>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</si>
  <si>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</si>
  <si>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</si>
  <si>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</si>
  <si>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</si>
  <si>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</si>
  <si>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</si>
  <si>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</si>
  <si>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</si>
  <si>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</si>
  <si>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</si>
  <si>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</si>
  <si>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</si>
  <si>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</si>
  <si>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</si>
  <si>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</si>
  <si>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</si>
  <si>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</si>
  <si>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</si>
  <si>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</si>
  <si>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</si>
  <si>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</si>
  <si>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</si>
  <si>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</si>
  <si>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</si>
  <si>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</si>
  <si>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</si>
  <si>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</si>
  <si>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</si>
  <si>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</si>
  <si>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</si>
  <si>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</si>
  <si>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</si>
  <si>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</si>
  <si>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</si>
  <si>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</si>
  <si>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</si>
  <si>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</si>
  <si>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</si>
  <si>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30/ For information related to the exchange of Treasury's investment, please see footnote 69 to the Cumulative Dividends, Interest and Distributions Report in the notes preceeding this table.</t>
  </si>
  <si>
    <t>15, 21</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</si>
  <si>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</si>
  <si>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</si>
  <si>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</si>
  <si>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</si>
  <si>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</si>
  <si>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</si>
  <si>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</si>
  <si>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3/ For information related to the exchange of Treasury's investment, please see footnote 69 to the Cumulative Dividends, Interest and Distributions Report in the notes preceeding this table.</t>
  </si>
  <si>
    <t>2, 3</t>
  </si>
  <si>
    <t>Central Pacific Financial Corp.</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</si>
  <si>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</si>
  <si>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</si>
  <si>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</si>
  <si>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</si>
  <si>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</si>
  <si>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</si>
  <si>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</si>
  <si>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</si>
  <si>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Crescent Financial Bancshares, Inc. (Crescent Financial Corporation)</t>
  </si>
  <si>
    <t>33/ For information related to the exchange of Treasury's investment, please see footnote 67 to the Cumulative Dividends, Interest and Distributions Report in the notes preceeding this table.</t>
  </si>
  <si>
    <t>8, 33</t>
  </si>
  <si>
    <t>32/ For information related to the sale of Treasury's investment, please see footnote 72 to the Cumulative Dividends, Interest and Distributions Report in the notes preceding this table.</t>
  </si>
  <si>
    <t>34/ For information related to the exchange of Treasury's investment, please see footnote 73 to the Cumulative Dividends, Interest and Distributions Report in the notes preceeding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</si>
  <si>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</si>
  <si>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</si>
  <si>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</si>
  <si>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</si>
  <si>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</si>
  <si>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</si>
  <si>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</si>
  <si>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</si>
  <si>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</si>
  <si>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</si>
  <si>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</si>
  <si>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</si>
  <si>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</si>
  <si>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</si>
  <si>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</si>
  <si>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</si>
  <si>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</si>
  <si>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</si>
  <si>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</si>
  <si>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</si>
  <si>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</si>
  <si>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</si>
  <si>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</si>
  <si>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</si>
  <si>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</si>
  <si>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</si>
  <si>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</si>
  <si>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</si>
  <si>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</si>
  <si>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</si>
  <si>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</si>
  <si>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</si>
  <si>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</si>
  <si>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</si>
  <si>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</si>
  <si>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</si>
  <si>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</si>
  <si>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</si>
  <si>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</si>
  <si>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</si>
  <si>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</si>
  <si>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</si>
  <si>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</si>
  <si>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</si>
  <si>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</si>
  <si>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</si>
  <si>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</si>
  <si>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</si>
  <si>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</si>
  <si>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</si>
  <si>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</si>
  <si>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</si>
  <si>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14d</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</si>
  <si>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</si>
  <si>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</si>
  <si>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</si>
  <si>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</si>
  <si>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</si>
  <si>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</si>
  <si>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</si>
  <si>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36/ For information related to the exchange of Treasury's investment, please see footnote 78 to the Cumulative Dividends, Interest and Distributions Report in the notes preceeding this table.</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</si>
  <si>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</si>
  <si>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</si>
  <si>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</si>
  <si>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</si>
  <si>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</si>
  <si>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</si>
  <si>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</si>
  <si>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</si>
  <si>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</si>
  <si>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</si>
  <si>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</si>
  <si>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</si>
  <si>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</si>
  <si>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</si>
  <si>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</si>
  <si>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</si>
  <si>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</si>
  <si>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Total April Payments:</t>
  </si>
  <si>
    <t>80/ On 4/3/2012, Treasury completed the sale of 124,000 shares of Banner Corporation preferred stock at $884.82 per share (less underwriting discounts) for net proceeds of $108,071,914.80 plus accrued and unpaid dividends, pursuant to an underwriting agreement executed on 3/28/2012.</t>
  </si>
  <si>
    <t>81/ On 4/3/2012, Treasury completed the sale of 65,000 shares of First Financial Holdings, Inc. preferred stock at $873.51 per share (less underwriting discounts) for net proceeds of $55,926,477.75 plus accrued and unpaid dividends, pursuant to an underwriting agreement executed on 3/28/2012.</t>
  </si>
  <si>
    <t>82/ On 4/3/2012, Treasury completed the sale of 62,158 shares of Wilshire Bancorp, Inc. preferred stock at $943.51 per share (less underwriting discounts) for net proceeds of $57,766,994.16 plus accrued and unpaid dividends, pursuant to an underwriting agreement executed on 3/28/2012.</t>
  </si>
  <si>
    <t>83/ On 4/3/2012, Treasury completed the sale of 2,000 shares of Seacoast Banking Corporation of Florida preferred stock at $20,510.00 per share (less underwriting discounts) for net proceeds of $40,404,700.00 plus accrued and unpaid dividends, pursuant to an underwriting agreement executed on 3/28/2012.</t>
  </si>
  <si>
    <t>84/ On 4/3/2012, Treasury completed the sale of 57,000 shares of MainSource Financial Group, Inc. preferred stock at $931.11 per share (less underwriting discounts) for net proceeds of $52,277,170.95 plus accrued and unpaid dividends, pursuant to an underwriting agreement executed on 3/28/2012.</t>
  </si>
  <si>
    <t>85/ On 4/3/2012, Treasury completed the sale of 52,625 shares of WSFS Financial Corporation preferred stock at $915.11 per share (less underwriting discounts) for net proceeds of $47,435,298.79 plus accrued and unpaid dividends, pursuant to an underwriting agreement executed on 3/28/2012.</t>
  </si>
  <si>
    <t>86/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</si>
  <si>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87/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</si>
  <si>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88/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</si>
  <si>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89/ On 4/20/2012, Treasury entered into an agreement with CIC Bancshares, Inc. (CIC) pursuant to which Treasury agreed to sell to CIC all Preferred Stock issued by Millennium Bancorp, Inc. (Millennium) to Treasury  for an aggregate purchase price of (i) $2.904 million plus (ii) accrued and unpaid dividends on the Preferred Stock as of the closing date.  Closing of the sale is subject to certain conditions including completion of the acquisition and merger of Millennium by CIC.</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</si>
  <si>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</si>
  <si>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</si>
  <si>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</si>
  <si>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</si>
  <si>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</si>
  <si>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</si>
  <si>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</si>
  <si>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</si>
  <si>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</si>
  <si>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40/ For information related to the sale of Treasury's investment, please see footnote 87 to the Cumulative Dividends, Interest and Distributions Report in the notes preceding this table.</t>
  </si>
  <si>
    <t>The Connecticut Bank and Trust Company (not a portfolio institution)</t>
  </si>
  <si>
    <t>Cumulative Dividends, Interest and Distributions Report as of May 31, 2012</t>
  </si>
  <si>
    <t>AS OF MAY 31, 2012</t>
  </si>
  <si>
    <t>Outstanding CPP Investment Amount as of May 31, 2012</t>
  </si>
  <si>
    <r>
      <t xml:space="preserve">Total CPP Dividends/Interest Paid as of May 31, 2012 </t>
    </r>
    <r>
      <rPr>
        <b/>
        <vertAlign val="superscript"/>
        <sz val="11"/>
        <color theme="1"/>
        <rFont val="Calibri"/>
        <family val="2"/>
        <scheme val="minor"/>
      </rPr>
      <t xml:space="preserve">1 </t>
    </r>
  </si>
  <si>
    <t>Outstanding CDCI Investment Amount as of May 31, 2012</t>
  </si>
  <si>
    <t>Total CDCI Dividends/Interest Paid as of May 31, 2012</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</si>
  <si>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</si>
  <si>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</si>
  <si>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</si>
  <si>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</si>
  <si>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</si>
  <si>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14d, 73</t>
  </si>
  <si>
    <t>None</t>
  </si>
  <si>
    <t>4, 34</t>
  </si>
  <si>
    <t>Fort Lee Federal Savings Bank (not a portfolio institution)</t>
  </si>
  <si>
    <t>Severn Bancorp, Inc.</t>
  </si>
  <si>
    <t>Community West Bancshares</t>
  </si>
  <si>
    <t>BancTrust Financial Group, Inc.</t>
  </si>
  <si>
    <t xml:space="preserve">OneFinancial Corporation </t>
  </si>
  <si>
    <t xml:space="preserve">Plato Holdings Inc. </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</si>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</sst>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4">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i/>
      <sz val="11"/>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48">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2" xfId="0" applyFill="1" applyBorder="1" applyAlignment="1">
      <alignment horizontal="center" vertical="center"/>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5" fillId="0" borderId="3" xfId="23" applyNumberFormat="1" applyFont="1" applyFill="1" applyBorder="1" applyAlignment="1">
      <alignmen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2" xfId="0" applyNumberFormat="1" applyFont="1" applyFill="1" applyBorder="1" applyAlignment="1">
      <alignment vertic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3" fillId="0" borderId="10" xfId="2709" applyNumberFormat="1" applyFont="1" applyFill="1" applyBorder="1"/>
    <xf numFmtId="42" fontId="18" fillId="0" borderId="10" xfId="23" applyNumberFormat="1" applyFont="1" applyFill="1" applyBorder="1" applyAlignment="1">
      <alignment vertical="center"/>
    </xf>
    <xf numFmtId="0" fontId="7" fillId="0" borderId="1" xfId="0"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44" fontId="0" fillId="0" borderId="0" xfId="23" applyFont="1" applyFill="1" applyBorder="1"/>
    <xf numFmtId="44" fontId="20" fillId="0" borderId="0" xfId="23" applyFont="1" applyFill="1" applyBorder="1"/>
    <xf numFmtId="44" fontId="0" fillId="0" borderId="0" xfId="23" applyFont="1" applyFill="1"/>
    <xf numFmtId="44" fontId="6" fillId="0" borderId="0" xfId="23" applyFont="1" applyFill="1"/>
    <xf numFmtId="44" fontId="0" fillId="0" borderId="0" xfId="23" applyFont="1" applyFill="1" applyBorder="1" applyAlignment="1">
      <alignment wrapText="1"/>
    </xf>
    <xf numFmtId="44" fontId="0" fillId="0" borderId="0" xfId="23" applyFont="1" applyFill="1" applyBorder="1" applyAlignment="1">
      <alignment vertical="center"/>
    </xf>
    <xf numFmtId="44" fontId="0" fillId="0" borderId="0" xfId="23" applyFont="1" applyFill="1" applyAlignment="1">
      <alignment wrapText="1"/>
    </xf>
    <xf numFmtId="44" fontId="0" fillId="0" borderId="0" xfId="23" applyFont="1" applyFill="1" applyAlignment="1"/>
    <xf numFmtId="14" fontId="0" fillId="0" borderId="0" xfId="23" applyNumberFormat="1" applyFont="1" applyFill="1" applyBorder="1" applyAlignment="1">
      <alignment horizontal="right"/>
    </xf>
    <xf numFmtId="14" fontId="20" fillId="0" borderId="0" xfId="23" applyNumberFormat="1" applyFont="1" applyFill="1" applyBorder="1" applyAlignment="1">
      <alignment horizontal="right"/>
    </xf>
    <xf numFmtId="14" fontId="0" fillId="0" borderId="0" xfId="23" applyNumberFormat="1" applyFont="1" applyFill="1" applyAlignment="1">
      <alignment horizontal="right"/>
    </xf>
    <xf numFmtId="14" fontId="6" fillId="0" borderId="0" xfId="23" applyNumberFormat="1" applyFont="1" applyFill="1" applyAlignment="1">
      <alignment horizontal="right"/>
    </xf>
    <xf numFmtId="14" fontId="0" fillId="0" borderId="0" xfId="23" applyNumberFormat="1" applyFont="1" applyFill="1" applyBorder="1" applyAlignment="1">
      <alignment horizontal="right" wrapText="1"/>
    </xf>
    <xf numFmtId="14" fontId="0" fillId="0" borderId="0" xfId="23" applyNumberFormat="1" applyFont="1" applyFill="1" applyBorder="1" applyAlignment="1">
      <alignment horizontal="right" vertical="center"/>
    </xf>
    <xf numFmtId="14" fontId="0" fillId="0" borderId="0" xfId="23" applyNumberFormat="1" applyFont="1" applyFill="1" applyAlignment="1">
      <alignment horizontal="right" wrapText="1"/>
    </xf>
    <xf numFmtId="0" fontId="0" fillId="0" borderId="0" xfId="0" applyFill="1" applyBorder="1" applyAlignment="1">
      <alignment horizontal="left"/>
    </xf>
    <xf numFmtId="0" fontId="0" fillId="0" borderId="0" xfId="0" applyFill="1"/>
    <xf numFmtId="0" fontId="0" fillId="0" borderId="0" xfId="0" applyFill="1" applyAlignment="1">
      <alignment wrapText="1"/>
    </xf>
    <xf numFmtId="0" fontId="7"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0"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1" fontId="18" fillId="0" borderId="3" xfId="0" applyNumberFormat="1" applyFont="1" applyFill="1" applyBorder="1" applyAlignment="1">
      <alignment horizontal="center" vertical="center"/>
    </xf>
    <xf numFmtId="0" fontId="7" fillId="0" borderId="3" xfId="0" applyFont="1" applyFill="1" applyBorder="1" applyAlignment="1">
      <alignment horizontal="left" vertical="center"/>
    </xf>
    <xf numFmtId="0" fontId="0" fillId="0" borderId="3" xfId="0" applyNumberFormat="1" applyFill="1" applyBorder="1" applyAlignment="1">
      <alignment vertical="center" wrapText="1"/>
    </xf>
    <xf numFmtId="0" fontId="0" fillId="0" borderId="3" xfId="0" applyNumberFormat="1" applyFill="1" applyBorder="1" applyAlignment="1">
      <alignment horizontal="center" vertical="center"/>
    </xf>
    <xf numFmtId="42" fontId="0" fillId="0" borderId="3" xfId="15" applyNumberFormat="1" applyFont="1" applyFill="1" applyBorder="1" applyAlignment="1">
      <alignment horizontal="center" vertical="center"/>
    </xf>
    <xf numFmtId="42" fontId="0" fillId="0" borderId="11" xfId="15" applyNumberFormat="1" applyFont="1" applyFill="1" applyBorder="1" applyAlignment="1">
      <alignment horizontal="center" vertical="center"/>
    </xf>
    <xf numFmtId="14" fontId="0" fillId="0" borderId="11" xfId="0" applyNumberFormat="1" applyFill="1" applyBorder="1" applyAlignment="1">
      <alignment horizontal="center" vertical="center" wrapText="1"/>
    </xf>
    <xf numFmtId="44" fontId="0" fillId="0" borderId="0" xfId="23" applyFont="1" applyFill="1" applyAlignment="1">
      <alignment horizontal="center" wrapText="1"/>
    </xf>
    <xf numFmtId="44" fontId="18" fillId="0" borderId="0" xfId="23" applyFont="1" applyFill="1" applyAlignment="1">
      <alignment wrapText="1"/>
    </xf>
    <xf numFmtId="42" fontId="6" fillId="0" borderId="0" xfId="0" applyNumberFormat="1" applyFont="1" applyFill="1" applyBorder="1" applyAlignment="1">
      <alignment horizontal="right"/>
    </xf>
    <xf numFmtId="42" fontId="6" fillId="0" borderId="0" xfId="23" applyNumberFormat="1" applyFont="1" applyFill="1" applyBorder="1" applyAlignment="1">
      <alignment horizontal="right" wrapText="1"/>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0" xfId="8" applyNumberFormat="1" applyFont="1" applyFill="1" applyBorder="1" applyAlignment="1">
      <alignment horizontal="left" wrapText="1"/>
    </xf>
    <xf numFmtId="0" fontId="0" fillId="0" borderId="0" xfId="0" applyFill="1" applyBorder="1" applyAlignment="1">
      <alignment wrapText="1"/>
    </xf>
    <xf numFmtId="0" fontId="0" fillId="0" borderId="0" xfId="0" applyFill="1"/>
    <xf numFmtId="0" fontId="0" fillId="0" borderId="0" xfId="0" applyFill="1" applyAlignment="1">
      <alignment wrapText="1"/>
    </xf>
    <xf numFmtId="0" fontId="0" fillId="0" borderId="0" xfId="0" applyFill="1" applyAlignment="1"/>
    <xf numFmtId="0" fontId="6" fillId="0" borderId="0" xfId="0" applyFont="1" applyFill="1" applyBorder="1" applyAlignment="1">
      <alignment horizontal="center"/>
    </xf>
    <xf numFmtId="164" fontId="12" fillId="0" borderId="7" xfId="0" applyNumberFormat="1" applyFont="1" applyFill="1" applyBorder="1" applyAlignment="1">
      <alignment horizontal="center"/>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42" fontId="0" fillId="0" borderId="2" xfId="15"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NumberFormat="1" applyFont="1" applyFill="1" applyBorder="1" applyAlignment="1">
      <alignment vertical="center"/>
    </xf>
    <xf numFmtId="0" fontId="0" fillId="0" borderId="3" xfId="0" applyNumberFormat="1" applyFont="1" applyFill="1" applyBorder="1" applyAlignment="1">
      <alignment horizontal="center" vertical="center"/>
    </xf>
    <xf numFmtId="44" fontId="0" fillId="0" borderId="1" xfId="0" applyNumberFormat="1" applyFont="1" applyFill="1" applyBorder="1" applyAlignment="1">
      <alignment horizontal="center" vertical="center"/>
    </xf>
    <xf numFmtId="0" fontId="0" fillId="0" borderId="11" xfId="0" applyNumberFormat="1" applyFont="1" applyFill="1" applyBorder="1" applyAlignment="1">
      <alignment horizontal="center"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0" xfId="23" applyNumberFormat="1" applyFont="1" applyFill="1" applyBorder="1" applyAlignment="1">
      <alignment horizontal="right" wrapText="1"/>
    </xf>
    <xf numFmtId="0" fontId="6" fillId="0" borderId="0" xfId="0" applyFont="1" applyFill="1" applyAlignment="1"/>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42" fontId="5" fillId="0" borderId="1" xfId="23" applyNumberFormat="1" applyFont="1" applyFill="1" applyBorder="1" applyAlignment="1">
      <alignment vertical="center"/>
    </xf>
    <xf numFmtId="42" fontId="5" fillId="0" borderId="1" xfId="23" applyNumberFormat="1" applyFont="1" applyFill="1" applyBorder="1" applyAlignment="1">
      <alignment horizontal="right" vertical="center"/>
    </xf>
    <xf numFmtId="44" fontId="5" fillId="0" borderId="0" xfId="23" applyFont="1" applyFill="1" applyAlignment="1">
      <alignment wrapText="1"/>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0" fontId="0" fillId="0" borderId="10" xfId="0" applyFill="1" applyBorder="1" applyAlignment="1">
      <alignment vertical="center"/>
    </xf>
    <xf numFmtId="42" fontId="0" fillId="0" borderId="10" xfId="23" applyNumberFormat="1" applyFont="1" applyFill="1" applyBorder="1" applyAlignment="1">
      <alignment horizontal="right" vertical="center"/>
    </xf>
    <xf numFmtId="42" fontId="0" fillId="0" borderId="10" xfId="0" applyNumberFormat="1" applyFont="1" applyFill="1" applyBorder="1" applyAlignment="1">
      <alignment vertical="center"/>
    </xf>
    <xf numFmtId="42" fontId="0" fillId="0" borderId="0" xfId="23" applyNumberFormat="1" applyFont="1" applyFill="1" applyBorder="1" applyAlignment="1">
      <alignment wrapText="1"/>
    </xf>
    <xf numFmtId="164" fontId="7" fillId="0" borderId="2" xfId="2709" applyNumberFormat="1" applyFont="1" applyFill="1" applyBorder="1"/>
    <xf numFmtId="42" fontId="0" fillId="0" borderId="11" xfId="23" quotePrefix="1" applyNumberFormat="1" applyFont="1" applyFill="1" applyBorder="1" applyAlignment="1">
      <alignment vertical="center"/>
    </xf>
    <xf numFmtId="164" fontId="7" fillId="0" borderId="11" xfId="2709"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0" xfId="0" applyFill="1" applyAlignment="1">
      <alignment horizontal="left" vertical="top" wrapText="1"/>
    </xf>
    <xf numFmtId="0" fontId="7" fillId="0" borderId="0" xfId="8" applyNumberFormat="1" applyFont="1" applyFill="1" applyBorder="1" applyAlignment="1"/>
    <xf numFmtId="0" fontId="7" fillId="0" borderId="0" xfId="8" applyNumberFormat="1" applyFont="1" applyFill="1" applyBorder="1" applyAlignment="1">
      <alignment wrapText="1"/>
    </xf>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vertical="top" wrapText="1"/>
    </xf>
    <xf numFmtId="0" fontId="0" fillId="0" borderId="0" xfId="0" applyNumberFormat="1" applyFill="1" applyBorder="1" applyAlignment="1">
      <alignment wrapText="1"/>
    </xf>
    <xf numFmtId="0" fontId="0" fillId="0" borderId="0" xfId="0" applyFill="1" applyBorder="1" applyAlignment="1">
      <alignment horizontal="left" wrapText="1"/>
    </xf>
    <xf numFmtId="0" fontId="0" fillId="0" borderId="0" xfId="0" applyFill="1" applyBorder="1" applyAlignment="1">
      <alignment horizontal="left"/>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wrapText="1"/>
    </xf>
    <xf numFmtId="0" fontId="7" fillId="0" borderId="0" xfId="0" applyNumberFormat="1" applyFont="1" applyFill="1" applyBorder="1" applyAlignment="1">
      <alignment horizontal="left" vertical="top"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Q928"/>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63" customWidth="1"/>
    <col min="2" max="2" width="74.140625" style="63" customWidth="1"/>
    <col min="3" max="3" width="53.7109375" style="63" customWidth="1"/>
    <col min="4" max="4" width="11.42578125" style="67" customWidth="1"/>
    <col min="5" max="5" width="38.85546875" style="68" customWidth="1"/>
    <col min="6" max="6" width="12.5703125" style="63" customWidth="1"/>
    <col min="7" max="7" width="18.7109375" style="68" customWidth="1"/>
    <col min="8" max="8" width="18.7109375" style="69" customWidth="1"/>
    <col min="9" max="9" width="24.7109375" style="70" customWidth="1"/>
    <col min="10" max="10" width="24.7109375" style="62" customWidth="1"/>
    <col min="11" max="11" width="21.7109375" style="63" customWidth="1"/>
    <col min="12" max="14" width="9.140625" style="1"/>
    <col min="15" max="15" width="20.140625" style="233" customWidth="1"/>
    <col min="16" max="16" width="23.7109375" style="233" customWidth="1"/>
    <col min="17" max="17" width="22.28515625" style="241" customWidth="1"/>
    <col min="18" max="16384" width="9.140625" style="1"/>
  </cols>
  <sheetData>
    <row r="1" spans="1:17" ht="20.100000000000001" customHeight="1">
      <c r="A1" s="347" t="s">
        <v>1362</v>
      </c>
      <c r="B1" s="347"/>
      <c r="C1" s="347"/>
      <c r="D1" s="347"/>
      <c r="E1" s="347"/>
      <c r="F1" s="347"/>
      <c r="G1" s="347"/>
      <c r="H1" s="347"/>
      <c r="I1" s="347"/>
      <c r="J1" s="347"/>
      <c r="K1" s="347"/>
    </row>
    <row r="2" spans="1:17" ht="20.100000000000001" customHeight="1">
      <c r="A2" s="316" t="s">
        <v>1342</v>
      </c>
      <c r="B2" s="317"/>
      <c r="C2" s="317"/>
      <c r="D2" s="317"/>
      <c r="E2" s="317"/>
      <c r="F2" s="317"/>
      <c r="G2" s="317"/>
      <c r="H2" s="317"/>
      <c r="I2" s="317"/>
      <c r="J2" s="317"/>
      <c r="K2" s="318"/>
    </row>
    <row r="3" spans="1:17" s="2" customFormat="1" ht="20.100000000000001" customHeight="1">
      <c r="A3" s="201"/>
      <c r="B3" s="253" t="s">
        <v>1320</v>
      </c>
      <c r="C3" s="280">
        <f>SUM(I5:I921)</f>
        <v>243166711.59</v>
      </c>
      <c r="D3" s="202"/>
      <c r="E3" s="321" t="s">
        <v>930</v>
      </c>
      <c r="F3" s="321"/>
      <c r="G3" s="321"/>
      <c r="H3" s="320">
        <f>SUM(J5:J921)</f>
        <v>21707449647.955807</v>
      </c>
      <c r="I3" s="320"/>
      <c r="J3" s="3"/>
      <c r="K3" s="203"/>
      <c r="O3" s="234"/>
      <c r="P3" s="234"/>
      <c r="Q3" s="242"/>
    </row>
    <row r="4" spans="1:17" s="4" customFormat="1" ht="30" customHeight="1">
      <c r="A4" s="5" t="s">
        <v>647</v>
      </c>
      <c r="B4" s="5" t="s">
        <v>648</v>
      </c>
      <c r="C4" s="5" t="s">
        <v>760</v>
      </c>
      <c r="D4" s="5" t="s">
        <v>757</v>
      </c>
      <c r="E4" s="6" t="s">
        <v>759</v>
      </c>
      <c r="F4" s="7" t="s">
        <v>758</v>
      </c>
      <c r="G4" s="7" t="s">
        <v>763</v>
      </c>
      <c r="H4" s="8" t="s">
        <v>756</v>
      </c>
      <c r="I4" s="9" t="s">
        <v>754</v>
      </c>
      <c r="J4" s="9" t="s">
        <v>764</v>
      </c>
      <c r="K4" s="6" t="s">
        <v>765</v>
      </c>
      <c r="O4" s="233"/>
      <c r="P4" s="233"/>
      <c r="Q4" s="241"/>
    </row>
    <row r="5" spans="1:17" s="4" customFormat="1">
      <c r="A5" s="10" t="s">
        <v>102</v>
      </c>
      <c r="B5" s="11" t="s">
        <v>103</v>
      </c>
      <c r="C5" s="12" t="s">
        <v>4</v>
      </c>
      <c r="D5" s="13">
        <v>6</v>
      </c>
      <c r="E5" s="14" t="s">
        <v>761</v>
      </c>
      <c r="F5" s="14" t="s">
        <v>463</v>
      </c>
      <c r="G5" s="15" t="s">
        <v>463</v>
      </c>
      <c r="H5" s="15" t="s">
        <v>463</v>
      </c>
      <c r="I5" s="178">
        <v>0</v>
      </c>
      <c r="J5" s="17">
        <v>174806666.66</v>
      </c>
      <c r="K5" s="15" t="s">
        <v>463</v>
      </c>
      <c r="O5" s="233"/>
      <c r="P5" s="233"/>
      <c r="Q5" s="241"/>
    </row>
    <row r="6" spans="1:17" s="4" customFormat="1">
      <c r="A6" s="10" t="s">
        <v>102</v>
      </c>
      <c r="B6" s="11" t="s">
        <v>103</v>
      </c>
      <c r="C6" s="18" t="s">
        <v>672</v>
      </c>
      <c r="D6" s="19" t="s">
        <v>730</v>
      </c>
      <c r="E6" s="14" t="s">
        <v>761</v>
      </c>
      <c r="F6" s="14" t="s">
        <v>463</v>
      </c>
      <c r="G6" s="15" t="s">
        <v>463</v>
      </c>
      <c r="H6" s="15" t="s">
        <v>463</v>
      </c>
      <c r="I6" s="178">
        <v>0</v>
      </c>
      <c r="J6" s="17">
        <v>268158097.22</v>
      </c>
      <c r="K6" s="15" t="s">
        <v>463</v>
      </c>
      <c r="O6" s="233"/>
      <c r="P6" s="233"/>
      <c r="Q6" s="241"/>
    </row>
    <row r="7" spans="1:17">
      <c r="A7" s="14" t="s">
        <v>780</v>
      </c>
      <c r="B7" s="11" t="s">
        <v>786</v>
      </c>
      <c r="C7" s="20" t="s">
        <v>4</v>
      </c>
      <c r="D7" s="13">
        <v>5</v>
      </c>
      <c r="E7" s="14" t="s">
        <v>762</v>
      </c>
      <c r="F7" s="14" t="s">
        <v>463</v>
      </c>
      <c r="G7" s="15" t="s">
        <v>463</v>
      </c>
      <c r="H7" s="15" t="s">
        <v>463</v>
      </c>
      <c r="I7" s="178">
        <v>0</v>
      </c>
      <c r="J7" s="17">
        <v>0</v>
      </c>
      <c r="K7" s="15" t="s">
        <v>463</v>
      </c>
    </row>
    <row r="8" spans="1:17">
      <c r="A8" s="14" t="s">
        <v>780</v>
      </c>
      <c r="B8" s="11" t="s">
        <v>786</v>
      </c>
      <c r="C8" s="21" t="s">
        <v>668</v>
      </c>
      <c r="D8" s="13">
        <v>5</v>
      </c>
      <c r="E8" s="182" t="s">
        <v>463</v>
      </c>
      <c r="F8" s="14" t="s">
        <v>463</v>
      </c>
      <c r="G8" s="15" t="s">
        <v>463</v>
      </c>
      <c r="H8" s="15" t="s">
        <v>463</v>
      </c>
      <c r="I8" s="178">
        <v>0</v>
      </c>
      <c r="J8" s="17">
        <v>0</v>
      </c>
      <c r="K8" s="15" t="s">
        <v>463</v>
      </c>
    </row>
    <row r="9" spans="1:17">
      <c r="A9" s="14" t="s">
        <v>780</v>
      </c>
      <c r="B9" s="11" t="s">
        <v>786</v>
      </c>
      <c r="C9" s="21" t="s">
        <v>1100</v>
      </c>
      <c r="D9" s="13">
        <v>5</v>
      </c>
      <c r="E9" s="182" t="s">
        <v>664</v>
      </c>
      <c r="F9" s="14" t="s">
        <v>463</v>
      </c>
      <c r="G9" s="15" t="s">
        <v>463</v>
      </c>
      <c r="H9" s="15" t="s">
        <v>463</v>
      </c>
      <c r="I9" s="178">
        <v>0</v>
      </c>
      <c r="J9" s="17">
        <v>641275675.75</v>
      </c>
      <c r="K9" s="15" t="s">
        <v>463</v>
      </c>
    </row>
    <row r="10" spans="1:17">
      <c r="A10" s="14" t="s">
        <v>780</v>
      </c>
      <c r="B10" s="11" t="s">
        <v>786</v>
      </c>
      <c r="C10" s="21" t="s">
        <v>1100</v>
      </c>
      <c r="D10" s="13">
        <v>5</v>
      </c>
      <c r="E10" s="182" t="s">
        <v>1307</v>
      </c>
      <c r="F10" s="14" t="s">
        <v>463</v>
      </c>
      <c r="G10" s="15" t="s">
        <v>463</v>
      </c>
      <c r="H10" s="15" t="s">
        <v>463</v>
      </c>
      <c r="I10" s="178">
        <v>0</v>
      </c>
      <c r="J10" s="17">
        <v>127105651.73</v>
      </c>
      <c r="K10" s="15" t="s">
        <v>463</v>
      </c>
    </row>
    <row r="11" spans="1:17" s="276" customFormat="1">
      <c r="A11" s="22" t="s">
        <v>232</v>
      </c>
      <c r="B11" s="23" t="s">
        <v>646</v>
      </c>
      <c r="C11" s="24" t="s">
        <v>666</v>
      </c>
      <c r="D11" s="25" t="s">
        <v>752</v>
      </c>
      <c r="E11" s="166" t="s">
        <v>664</v>
      </c>
      <c r="F11" s="26" t="s">
        <v>463</v>
      </c>
      <c r="G11" s="15" t="s">
        <v>463</v>
      </c>
      <c r="H11" s="15" t="s">
        <v>463</v>
      </c>
      <c r="I11" s="178">
        <v>0</v>
      </c>
      <c r="J11" s="17">
        <v>3085490.9</v>
      </c>
      <c r="K11" s="27" t="s">
        <v>463</v>
      </c>
      <c r="O11" s="235"/>
      <c r="P11" s="235"/>
      <c r="Q11" s="243"/>
    </row>
    <row r="12" spans="1:17" s="276" customFormat="1">
      <c r="A12" s="22" t="s">
        <v>232</v>
      </c>
      <c r="B12" s="23" t="s">
        <v>646</v>
      </c>
      <c r="C12" s="184" t="s">
        <v>1219</v>
      </c>
      <c r="D12" s="25" t="s">
        <v>766</v>
      </c>
      <c r="E12" s="166" t="s">
        <v>664</v>
      </c>
      <c r="F12" s="26" t="s">
        <v>463</v>
      </c>
      <c r="G12" s="15" t="s">
        <v>463</v>
      </c>
      <c r="H12" s="15" t="s">
        <v>463</v>
      </c>
      <c r="I12" s="178">
        <v>0</v>
      </c>
      <c r="J12" s="17">
        <v>0</v>
      </c>
      <c r="K12" s="28" t="s">
        <v>463</v>
      </c>
      <c r="O12" s="235"/>
      <c r="P12" s="235"/>
      <c r="Q12" s="243"/>
    </row>
    <row r="13" spans="1:17" s="276" customFormat="1">
      <c r="A13" s="22" t="s">
        <v>232</v>
      </c>
      <c r="B13" s="23" t="s">
        <v>646</v>
      </c>
      <c r="C13" s="24" t="s">
        <v>542</v>
      </c>
      <c r="D13" s="29">
        <v>26</v>
      </c>
      <c r="E13" s="166" t="s">
        <v>664</v>
      </c>
      <c r="F13" s="26" t="s">
        <v>463</v>
      </c>
      <c r="G13" s="15" t="s">
        <v>463</v>
      </c>
      <c r="H13" s="15" t="s">
        <v>463</v>
      </c>
      <c r="I13" s="178">
        <v>0</v>
      </c>
      <c r="J13" s="17">
        <v>52152222.219999999</v>
      </c>
      <c r="K13" s="28" t="s">
        <v>463</v>
      </c>
      <c r="O13" s="235"/>
      <c r="P13" s="235"/>
      <c r="Q13" s="243"/>
    </row>
    <row r="14" spans="1:17" s="276" customFormat="1">
      <c r="A14" s="22" t="s">
        <v>232</v>
      </c>
      <c r="B14" s="169" t="s">
        <v>537</v>
      </c>
      <c r="C14" s="30" t="s">
        <v>542</v>
      </c>
      <c r="D14" s="31">
        <v>32</v>
      </c>
      <c r="E14" s="166" t="s">
        <v>664</v>
      </c>
      <c r="F14" s="183" t="s">
        <v>463</v>
      </c>
      <c r="G14" s="15" t="s">
        <v>463</v>
      </c>
      <c r="H14" s="15" t="s">
        <v>463</v>
      </c>
      <c r="I14" s="178">
        <v>0</v>
      </c>
      <c r="J14" s="17">
        <v>7405894.46</v>
      </c>
      <c r="K14" s="32" t="s">
        <v>463</v>
      </c>
      <c r="O14" s="235"/>
      <c r="P14" s="235"/>
      <c r="Q14" s="243"/>
    </row>
    <row r="15" spans="1:17" s="4" customFormat="1">
      <c r="A15" s="22" t="s">
        <v>232</v>
      </c>
      <c r="B15" s="11" t="s">
        <v>797</v>
      </c>
      <c r="C15" s="12" t="s">
        <v>669</v>
      </c>
      <c r="D15" s="13">
        <v>11</v>
      </c>
      <c r="E15" s="14" t="s">
        <v>463</v>
      </c>
      <c r="F15" s="14" t="s">
        <v>463</v>
      </c>
      <c r="G15" s="15" t="s">
        <v>463</v>
      </c>
      <c r="H15" s="15" t="s">
        <v>463</v>
      </c>
      <c r="I15" s="178">
        <v>0</v>
      </c>
      <c r="J15" s="17">
        <v>0</v>
      </c>
      <c r="K15" s="15" t="s">
        <v>463</v>
      </c>
      <c r="O15" s="233"/>
      <c r="P15" s="233"/>
      <c r="Q15" s="241"/>
    </row>
    <row r="16" spans="1:17" s="276" customFormat="1">
      <c r="A16" s="160" t="s">
        <v>232</v>
      </c>
      <c r="B16" s="194" t="s">
        <v>802</v>
      </c>
      <c r="C16" s="161" t="s">
        <v>542</v>
      </c>
      <c r="D16" s="162">
        <v>28</v>
      </c>
      <c r="E16" s="166" t="s">
        <v>1183</v>
      </c>
      <c r="F16" s="33" t="s">
        <v>463</v>
      </c>
      <c r="G16" s="15" t="s">
        <v>463</v>
      </c>
      <c r="H16" s="15" t="s">
        <v>463</v>
      </c>
      <c r="I16" s="178">
        <v>0</v>
      </c>
      <c r="J16" s="17">
        <v>1116026229.03</v>
      </c>
      <c r="K16" s="192" t="s">
        <v>463</v>
      </c>
      <c r="O16" s="235"/>
      <c r="P16" s="235"/>
      <c r="Q16" s="243"/>
    </row>
    <row r="17" spans="1:17" s="276" customFormat="1">
      <c r="A17" s="22" t="s">
        <v>232</v>
      </c>
      <c r="B17" s="34" t="s">
        <v>803</v>
      </c>
      <c r="C17" s="24" t="s">
        <v>542</v>
      </c>
      <c r="D17" s="29">
        <v>27</v>
      </c>
      <c r="E17" s="166" t="s">
        <v>664</v>
      </c>
      <c r="F17" s="14" t="s">
        <v>463</v>
      </c>
      <c r="G17" s="15" t="s">
        <v>463</v>
      </c>
      <c r="H17" s="15" t="s">
        <v>463</v>
      </c>
      <c r="I17" s="178">
        <v>0</v>
      </c>
      <c r="J17" s="17">
        <v>0</v>
      </c>
      <c r="K17" s="28" t="s">
        <v>463</v>
      </c>
      <c r="O17" s="235"/>
      <c r="P17" s="235"/>
      <c r="Q17" s="243"/>
    </row>
    <row r="18" spans="1:17" s="4" customFormat="1">
      <c r="A18" s="22" t="s">
        <v>232</v>
      </c>
      <c r="B18" s="35" t="s">
        <v>804</v>
      </c>
      <c r="C18" s="12" t="s">
        <v>668</v>
      </c>
      <c r="D18" s="13">
        <v>9</v>
      </c>
      <c r="E18" s="14" t="s">
        <v>463</v>
      </c>
      <c r="F18" s="14" t="s">
        <v>463</v>
      </c>
      <c r="G18" s="15" t="s">
        <v>463</v>
      </c>
      <c r="H18" s="15" t="s">
        <v>463</v>
      </c>
      <c r="I18" s="178">
        <v>0</v>
      </c>
      <c r="J18" s="17">
        <v>0</v>
      </c>
      <c r="K18" s="15" t="s">
        <v>463</v>
      </c>
      <c r="O18" s="233"/>
      <c r="P18" s="233"/>
      <c r="Q18" s="241"/>
    </row>
    <row r="19" spans="1:17" s="4" customFormat="1">
      <c r="A19" s="22" t="s">
        <v>232</v>
      </c>
      <c r="B19" s="35" t="s">
        <v>645</v>
      </c>
      <c r="C19" s="12" t="s">
        <v>83</v>
      </c>
      <c r="D19" s="19" t="s">
        <v>1086</v>
      </c>
      <c r="E19" s="14" t="s">
        <v>761</v>
      </c>
      <c r="F19" s="14" t="s">
        <v>463</v>
      </c>
      <c r="G19" s="15" t="s">
        <v>463</v>
      </c>
      <c r="H19" s="15" t="s">
        <v>463</v>
      </c>
      <c r="I19" s="178">
        <v>0</v>
      </c>
      <c r="J19" s="17">
        <v>270047669.21000004</v>
      </c>
      <c r="K19" s="15" t="s">
        <v>463</v>
      </c>
      <c r="O19" s="233"/>
      <c r="P19" s="233"/>
      <c r="Q19" s="241"/>
    </row>
    <row r="20" spans="1:17" s="36" customFormat="1">
      <c r="A20" s="22" t="s">
        <v>232</v>
      </c>
      <c r="B20" s="197" t="s">
        <v>645</v>
      </c>
      <c r="C20" s="37" t="s">
        <v>666</v>
      </c>
      <c r="D20" s="162" t="s">
        <v>773</v>
      </c>
      <c r="E20" s="28" t="s">
        <v>664</v>
      </c>
      <c r="F20" s="14" t="s">
        <v>463</v>
      </c>
      <c r="G20" s="15" t="s">
        <v>463</v>
      </c>
      <c r="H20" s="15" t="s">
        <v>463</v>
      </c>
      <c r="I20" s="178">
        <v>0</v>
      </c>
      <c r="J20" s="17">
        <v>343140730.74000001</v>
      </c>
      <c r="K20" s="192" t="s">
        <v>463</v>
      </c>
      <c r="O20" s="236"/>
      <c r="P20" s="236"/>
      <c r="Q20" s="244"/>
    </row>
    <row r="21" spans="1:17" s="4" customFormat="1" ht="15" customHeight="1">
      <c r="A21" s="22" t="s">
        <v>232</v>
      </c>
      <c r="B21" s="11" t="s">
        <v>1243</v>
      </c>
      <c r="C21" s="12" t="s">
        <v>668</v>
      </c>
      <c r="D21" s="13">
        <v>8</v>
      </c>
      <c r="E21" s="14" t="s">
        <v>463</v>
      </c>
      <c r="F21" s="14" t="s">
        <v>463</v>
      </c>
      <c r="G21" s="15" t="s">
        <v>463</v>
      </c>
      <c r="H21" s="15" t="s">
        <v>463</v>
      </c>
      <c r="I21" s="178">
        <v>0</v>
      </c>
      <c r="J21" s="17">
        <v>0</v>
      </c>
      <c r="K21" s="15" t="s">
        <v>463</v>
      </c>
      <c r="O21" s="233"/>
      <c r="P21" s="233"/>
      <c r="Q21" s="241"/>
    </row>
    <row r="22" spans="1:17" s="275" customFormat="1" ht="15" customHeight="1">
      <c r="A22" s="22" t="s">
        <v>232</v>
      </c>
      <c r="B22" s="11" t="s">
        <v>1243</v>
      </c>
      <c r="C22" s="12" t="s">
        <v>732</v>
      </c>
      <c r="D22" s="25">
        <v>8</v>
      </c>
      <c r="E22" s="33" t="s">
        <v>761</v>
      </c>
      <c r="F22" s="26" t="s">
        <v>2</v>
      </c>
      <c r="G22" s="15">
        <v>41044</v>
      </c>
      <c r="H22" s="15">
        <v>41044</v>
      </c>
      <c r="I22" s="178">
        <v>133593750</v>
      </c>
      <c r="J22" s="17">
        <v>2618970486.1100001</v>
      </c>
      <c r="K22" s="28">
        <v>41136</v>
      </c>
      <c r="O22" s="237"/>
      <c r="P22" s="237"/>
      <c r="Q22" s="245"/>
    </row>
    <row r="23" spans="1:17" s="275" customFormat="1">
      <c r="A23" s="160" t="s">
        <v>232</v>
      </c>
      <c r="B23" s="194" t="s">
        <v>1243</v>
      </c>
      <c r="C23" s="171" t="s">
        <v>665</v>
      </c>
      <c r="D23" s="162" t="s">
        <v>1142</v>
      </c>
      <c r="E23" s="33" t="s">
        <v>761</v>
      </c>
      <c r="F23" s="14" t="s">
        <v>463</v>
      </c>
      <c r="G23" s="15" t="s">
        <v>463</v>
      </c>
      <c r="H23" s="15" t="s">
        <v>463</v>
      </c>
      <c r="I23" s="178">
        <v>0</v>
      </c>
      <c r="J23" s="17">
        <v>251938895.83000001</v>
      </c>
      <c r="K23" s="192" t="s">
        <v>463</v>
      </c>
      <c r="O23" s="237"/>
      <c r="P23" s="237"/>
      <c r="Q23" s="245"/>
    </row>
    <row r="24" spans="1:17" s="276" customFormat="1">
      <c r="A24" s="22" t="s">
        <v>232</v>
      </c>
      <c r="B24" s="34" t="s">
        <v>798</v>
      </c>
      <c r="C24" s="24" t="s">
        <v>542</v>
      </c>
      <c r="D24" s="25">
        <v>30</v>
      </c>
      <c r="E24" s="166" t="s">
        <v>664</v>
      </c>
      <c r="F24" s="14" t="s">
        <v>463</v>
      </c>
      <c r="G24" s="15" t="s">
        <v>463</v>
      </c>
      <c r="H24" s="15" t="s">
        <v>463</v>
      </c>
      <c r="I24" s="178">
        <v>0</v>
      </c>
      <c r="J24" s="17">
        <v>143526108</v>
      </c>
      <c r="K24" s="28" t="s">
        <v>463</v>
      </c>
      <c r="O24" s="235"/>
      <c r="P24" s="235"/>
      <c r="Q24" s="243"/>
    </row>
    <row r="25" spans="1:17" s="276" customFormat="1">
      <c r="A25" s="22" t="s">
        <v>540</v>
      </c>
      <c r="B25" s="23" t="s">
        <v>539</v>
      </c>
      <c r="C25" s="24" t="s">
        <v>542</v>
      </c>
      <c r="D25" s="29">
        <v>32</v>
      </c>
      <c r="E25" s="28" t="s">
        <v>664</v>
      </c>
      <c r="F25" s="14" t="s">
        <v>463</v>
      </c>
      <c r="G25" s="15" t="s">
        <v>463</v>
      </c>
      <c r="H25" s="15" t="s">
        <v>463</v>
      </c>
      <c r="I25" s="178">
        <v>0</v>
      </c>
      <c r="J25" s="17">
        <v>5787175.6600000001</v>
      </c>
      <c r="K25" s="28" t="s">
        <v>463</v>
      </c>
      <c r="O25" s="235"/>
      <c r="P25" s="235"/>
      <c r="Q25" s="243"/>
    </row>
    <row r="26" spans="1:17" s="276" customFormat="1">
      <c r="A26" s="22" t="s">
        <v>540</v>
      </c>
      <c r="B26" s="23" t="s">
        <v>545</v>
      </c>
      <c r="C26" s="24" t="s">
        <v>542</v>
      </c>
      <c r="D26" s="29">
        <v>32</v>
      </c>
      <c r="E26" s="28" t="s">
        <v>664</v>
      </c>
      <c r="F26" s="14" t="s">
        <v>463</v>
      </c>
      <c r="G26" s="15" t="s">
        <v>463</v>
      </c>
      <c r="H26" s="15" t="s">
        <v>463</v>
      </c>
      <c r="I26" s="178">
        <v>0</v>
      </c>
      <c r="J26" s="17">
        <v>9087808.209999999</v>
      </c>
      <c r="K26" s="28" t="s">
        <v>463</v>
      </c>
      <c r="O26" s="235"/>
      <c r="P26" s="235"/>
      <c r="Q26" s="243"/>
    </row>
    <row r="27" spans="1:17" s="276" customFormat="1">
      <c r="A27" s="38" t="s">
        <v>543</v>
      </c>
      <c r="B27" s="168" t="s">
        <v>544</v>
      </c>
      <c r="C27" s="30" t="s">
        <v>542</v>
      </c>
      <c r="D27" s="31">
        <v>31</v>
      </c>
      <c r="E27" s="166" t="s">
        <v>664</v>
      </c>
      <c r="F27" s="39" t="s">
        <v>538</v>
      </c>
      <c r="G27" s="15" t="s">
        <v>463</v>
      </c>
      <c r="H27" s="15" t="s">
        <v>463</v>
      </c>
      <c r="I27" s="178">
        <v>0</v>
      </c>
      <c r="J27" s="17">
        <v>0</v>
      </c>
      <c r="K27" s="32">
        <v>43549</v>
      </c>
      <c r="O27" s="235"/>
      <c r="P27" s="235"/>
      <c r="Q27" s="243"/>
    </row>
    <row r="28" spans="1:17">
      <c r="A28" s="10" t="s">
        <v>820</v>
      </c>
      <c r="B28" s="40" t="s">
        <v>992</v>
      </c>
      <c r="C28" s="41" t="s">
        <v>612</v>
      </c>
      <c r="D28" s="41"/>
      <c r="E28" s="10" t="s">
        <v>664</v>
      </c>
      <c r="F28" s="10" t="s">
        <v>2</v>
      </c>
      <c r="G28" s="15">
        <v>41044</v>
      </c>
      <c r="H28" s="15">
        <v>41038</v>
      </c>
      <c r="I28" s="178">
        <v>11170</v>
      </c>
      <c r="J28" s="17">
        <v>73349.67</v>
      </c>
      <c r="K28" s="28">
        <v>41136</v>
      </c>
      <c r="L28" s="276"/>
    </row>
    <row r="29" spans="1:17">
      <c r="A29" s="10" t="s">
        <v>820</v>
      </c>
      <c r="B29" s="40" t="s">
        <v>980</v>
      </c>
      <c r="C29" s="41" t="s">
        <v>612</v>
      </c>
      <c r="D29" s="41"/>
      <c r="E29" s="10" t="s">
        <v>664</v>
      </c>
      <c r="F29" s="10" t="s">
        <v>2</v>
      </c>
      <c r="G29" s="15">
        <v>41044</v>
      </c>
      <c r="H29" s="15">
        <v>41044</v>
      </c>
      <c r="I29" s="178">
        <v>42291.75</v>
      </c>
      <c r="J29" s="17">
        <v>281005.18</v>
      </c>
      <c r="K29" s="28">
        <v>41136</v>
      </c>
      <c r="L29" s="276"/>
    </row>
    <row r="30" spans="1:17">
      <c r="A30" s="10" t="s">
        <v>820</v>
      </c>
      <c r="B30" s="40" t="s">
        <v>986</v>
      </c>
      <c r="C30" s="41" t="s">
        <v>612</v>
      </c>
      <c r="D30" s="41"/>
      <c r="E30" s="10" t="s">
        <v>664</v>
      </c>
      <c r="F30" s="10" t="s">
        <v>2</v>
      </c>
      <c r="G30" s="15">
        <v>41044</v>
      </c>
      <c r="H30" s="15">
        <v>41039</v>
      </c>
      <c r="I30" s="178">
        <v>12500</v>
      </c>
      <c r="J30" s="17">
        <v>82083.33</v>
      </c>
      <c r="K30" s="28">
        <v>41136</v>
      </c>
      <c r="L30" s="276"/>
    </row>
    <row r="31" spans="1:17">
      <c r="A31" s="10" t="s">
        <v>820</v>
      </c>
      <c r="B31" s="40" t="s">
        <v>983</v>
      </c>
      <c r="C31" s="41" t="s">
        <v>83</v>
      </c>
      <c r="D31" s="41"/>
      <c r="E31" s="10" t="s">
        <v>761</v>
      </c>
      <c r="F31" s="10" t="s">
        <v>2</v>
      </c>
      <c r="G31" s="15">
        <v>41044</v>
      </c>
      <c r="H31" s="15">
        <v>41044</v>
      </c>
      <c r="I31" s="178">
        <v>16860</v>
      </c>
      <c r="J31" s="17">
        <v>110714</v>
      </c>
      <c r="K31" s="28">
        <v>41136</v>
      </c>
      <c r="L31" s="276"/>
    </row>
    <row r="32" spans="1:17">
      <c r="A32" s="10" t="s">
        <v>820</v>
      </c>
      <c r="B32" s="40" t="s">
        <v>1009</v>
      </c>
      <c r="C32" s="41" t="s">
        <v>612</v>
      </c>
      <c r="D32" s="41"/>
      <c r="E32" s="10" t="s">
        <v>664</v>
      </c>
      <c r="F32" s="10" t="s">
        <v>2</v>
      </c>
      <c r="G32" s="15">
        <v>41044</v>
      </c>
      <c r="H32" s="15">
        <v>41044</v>
      </c>
      <c r="I32" s="178">
        <v>25551.75</v>
      </c>
      <c r="J32" s="17">
        <v>166370.28</v>
      </c>
      <c r="K32" s="28">
        <v>41136</v>
      </c>
      <c r="L32" s="276"/>
    </row>
    <row r="33" spans="1:17">
      <c r="A33" s="10" t="s">
        <v>820</v>
      </c>
      <c r="B33" s="42" t="s">
        <v>29</v>
      </c>
      <c r="C33" s="21" t="s">
        <v>83</v>
      </c>
      <c r="D33" s="13">
        <v>42</v>
      </c>
      <c r="E33" s="10" t="s">
        <v>761</v>
      </c>
      <c r="F33" s="10" t="s">
        <v>2</v>
      </c>
      <c r="G33" s="15">
        <v>41044</v>
      </c>
      <c r="H33" s="15">
        <v>41044</v>
      </c>
      <c r="I33" s="178">
        <v>404570</v>
      </c>
      <c r="J33" s="17">
        <v>2634200.2199999997</v>
      </c>
      <c r="K33" s="28">
        <v>41136</v>
      </c>
      <c r="L33" s="276"/>
    </row>
    <row r="34" spans="1:17">
      <c r="A34" s="10" t="s">
        <v>820</v>
      </c>
      <c r="B34" s="40" t="s">
        <v>1007</v>
      </c>
      <c r="C34" s="41" t="s">
        <v>83</v>
      </c>
      <c r="D34" s="41"/>
      <c r="E34" s="10" t="s">
        <v>761</v>
      </c>
      <c r="F34" s="10" t="s">
        <v>2</v>
      </c>
      <c r="G34" s="15">
        <v>41044</v>
      </c>
      <c r="H34" s="15">
        <v>41044</v>
      </c>
      <c r="I34" s="178">
        <v>26250</v>
      </c>
      <c r="J34" s="17">
        <v>170916.66999999998</v>
      </c>
      <c r="K34" s="28">
        <v>41136</v>
      </c>
      <c r="L34" s="276"/>
    </row>
    <row r="35" spans="1:17" s="43" customFormat="1">
      <c r="A35" s="10" t="s">
        <v>820</v>
      </c>
      <c r="B35" s="40" t="s">
        <v>1012</v>
      </c>
      <c r="C35" s="281" t="s">
        <v>612</v>
      </c>
      <c r="D35" s="41"/>
      <c r="E35" s="10" t="s">
        <v>664</v>
      </c>
      <c r="F35" s="10" t="s">
        <v>2</v>
      </c>
      <c r="G35" s="15">
        <v>41044</v>
      </c>
      <c r="H35" s="15">
        <v>41038</v>
      </c>
      <c r="I35" s="178">
        <v>2510</v>
      </c>
      <c r="J35" s="17">
        <v>16342.89</v>
      </c>
      <c r="K35" s="28">
        <v>41136</v>
      </c>
      <c r="L35" s="276"/>
      <c r="O35" s="235"/>
      <c r="P35" s="235"/>
      <c r="Q35" s="243"/>
    </row>
    <row r="36" spans="1:17">
      <c r="A36" s="10" t="s">
        <v>820</v>
      </c>
      <c r="B36" s="40" t="s">
        <v>1017</v>
      </c>
      <c r="C36" s="41" t="s">
        <v>612</v>
      </c>
      <c r="D36" s="41"/>
      <c r="E36" s="10" t="s">
        <v>664</v>
      </c>
      <c r="F36" s="10" t="s">
        <v>2</v>
      </c>
      <c r="G36" s="15">
        <v>41044</v>
      </c>
      <c r="H36" s="15">
        <v>41044</v>
      </c>
      <c r="I36" s="178">
        <v>16300</v>
      </c>
      <c r="J36" s="17">
        <v>106131.11</v>
      </c>
      <c r="K36" s="28">
        <v>41136</v>
      </c>
      <c r="L36" s="276"/>
    </row>
    <row r="37" spans="1:17">
      <c r="A37" s="10" t="s">
        <v>820</v>
      </c>
      <c r="B37" s="40" t="s">
        <v>1002</v>
      </c>
      <c r="C37" s="41" t="s">
        <v>612</v>
      </c>
      <c r="D37" s="41"/>
      <c r="E37" s="10" t="s">
        <v>664</v>
      </c>
      <c r="F37" s="10" t="s">
        <v>2</v>
      </c>
      <c r="G37" s="15">
        <v>41044</v>
      </c>
      <c r="H37" s="15">
        <v>41043</v>
      </c>
      <c r="I37" s="178">
        <v>5480</v>
      </c>
      <c r="J37" s="17">
        <v>35985.33</v>
      </c>
      <c r="K37" s="28">
        <v>41136</v>
      </c>
      <c r="L37" s="276"/>
    </row>
    <row r="38" spans="1:17" s="43" customFormat="1">
      <c r="A38" s="10" t="s">
        <v>820</v>
      </c>
      <c r="B38" s="40" t="s">
        <v>1032</v>
      </c>
      <c r="C38" s="281" t="s">
        <v>612</v>
      </c>
      <c r="D38" s="41"/>
      <c r="E38" s="10" t="s">
        <v>664</v>
      </c>
      <c r="F38" s="10" t="s">
        <v>2</v>
      </c>
      <c r="G38" s="15">
        <v>41044</v>
      </c>
      <c r="H38" s="15">
        <v>41040</v>
      </c>
      <c r="I38" s="178">
        <v>1500</v>
      </c>
      <c r="J38" s="17">
        <v>9750</v>
      </c>
      <c r="K38" s="28">
        <v>41136</v>
      </c>
      <c r="L38" s="276"/>
      <c r="O38" s="235"/>
      <c r="P38" s="235"/>
      <c r="Q38" s="243"/>
    </row>
    <row r="39" spans="1:17" s="43" customFormat="1">
      <c r="A39" s="10" t="s">
        <v>820</v>
      </c>
      <c r="B39" s="40" t="s">
        <v>990</v>
      </c>
      <c r="C39" s="41" t="s">
        <v>612</v>
      </c>
      <c r="D39" s="41"/>
      <c r="E39" s="10" t="s">
        <v>664</v>
      </c>
      <c r="F39" s="10" t="s">
        <v>2</v>
      </c>
      <c r="G39" s="15">
        <v>41044</v>
      </c>
      <c r="H39" s="15">
        <v>41044</v>
      </c>
      <c r="I39" s="178">
        <v>725</v>
      </c>
      <c r="J39" s="17">
        <v>4760.83</v>
      </c>
      <c r="K39" s="28">
        <v>41136</v>
      </c>
      <c r="L39" s="276"/>
      <c r="O39" s="235"/>
      <c r="P39" s="235"/>
      <c r="Q39" s="243"/>
    </row>
    <row r="40" spans="1:17">
      <c r="A40" s="10" t="s">
        <v>820</v>
      </c>
      <c r="B40" s="40" t="s">
        <v>995</v>
      </c>
      <c r="C40" s="41" t="s">
        <v>612</v>
      </c>
      <c r="D40" s="41"/>
      <c r="E40" s="10" t="s">
        <v>664</v>
      </c>
      <c r="F40" s="10" t="s">
        <v>2</v>
      </c>
      <c r="G40" s="15">
        <v>41044</v>
      </c>
      <c r="H40" s="15">
        <v>41044</v>
      </c>
      <c r="I40" s="178">
        <v>5000</v>
      </c>
      <c r="J40" s="17">
        <v>32833.33</v>
      </c>
      <c r="K40" s="28">
        <v>41136</v>
      </c>
      <c r="L40" s="276"/>
    </row>
    <row r="41" spans="1:17">
      <c r="A41" s="10" t="s">
        <v>820</v>
      </c>
      <c r="B41" s="40" t="s">
        <v>1014</v>
      </c>
      <c r="C41" s="41" t="s">
        <v>612</v>
      </c>
      <c r="D41" s="41"/>
      <c r="E41" s="10" t="s">
        <v>664</v>
      </c>
      <c r="F41" s="10" t="s">
        <v>2</v>
      </c>
      <c r="G41" s="15">
        <v>41044</v>
      </c>
      <c r="H41" s="15">
        <v>41044</v>
      </c>
      <c r="I41" s="178">
        <v>31500</v>
      </c>
      <c r="J41" s="17">
        <v>205100</v>
      </c>
      <c r="K41" s="28">
        <v>41136</v>
      </c>
      <c r="L41" s="276"/>
    </row>
    <row r="42" spans="1:17">
      <c r="A42" s="10" t="s">
        <v>820</v>
      </c>
      <c r="B42" s="42" t="s">
        <v>80</v>
      </c>
      <c r="C42" s="20" t="s">
        <v>83</v>
      </c>
      <c r="D42" s="19" t="s">
        <v>1229</v>
      </c>
      <c r="E42" s="10" t="s">
        <v>761</v>
      </c>
      <c r="F42" s="14" t="s">
        <v>463</v>
      </c>
      <c r="G42" s="15" t="s">
        <v>463</v>
      </c>
      <c r="H42" s="15" t="s">
        <v>463</v>
      </c>
      <c r="I42" s="178">
        <v>0</v>
      </c>
      <c r="J42" s="17">
        <v>446507.38999999996</v>
      </c>
      <c r="K42" s="28" t="s">
        <v>463</v>
      </c>
      <c r="L42" s="276"/>
    </row>
    <row r="43" spans="1:17">
      <c r="A43" s="10" t="s">
        <v>820</v>
      </c>
      <c r="B43" s="42" t="s">
        <v>80</v>
      </c>
      <c r="C43" s="21" t="s">
        <v>668</v>
      </c>
      <c r="D43" s="19">
        <v>71</v>
      </c>
      <c r="E43" s="14" t="s">
        <v>463</v>
      </c>
      <c r="F43" s="14" t="s">
        <v>463</v>
      </c>
      <c r="G43" s="15" t="s">
        <v>463</v>
      </c>
      <c r="H43" s="15" t="s">
        <v>463</v>
      </c>
      <c r="I43" s="178">
        <v>0</v>
      </c>
      <c r="J43" s="17">
        <v>0</v>
      </c>
      <c r="K43" s="28" t="s">
        <v>463</v>
      </c>
      <c r="L43" s="276"/>
    </row>
    <row r="44" spans="1:17">
      <c r="A44" s="10" t="s">
        <v>820</v>
      </c>
      <c r="B44" s="40" t="s">
        <v>979</v>
      </c>
      <c r="C44" s="41" t="s">
        <v>83</v>
      </c>
      <c r="D44" s="41"/>
      <c r="E44" s="10" t="s">
        <v>761</v>
      </c>
      <c r="F44" s="10" t="s">
        <v>2</v>
      </c>
      <c r="G44" s="15">
        <v>41044</v>
      </c>
      <c r="H44" s="15">
        <v>41044</v>
      </c>
      <c r="I44" s="178">
        <v>28905</v>
      </c>
      <c r="J44" s="17">
        <v>192057.66999999998</v>
      </c>
      <c r="K44" s="28">
        <v>41136</v>
      </c>
      <c r="L44" s="276"/>
    </row>
    <row r="45" spans="1:17">
      <c r="A45" s="10" t="s">
        <v>820</v>
      </c>
      <c r="B45" s="42" t="s">
        <v>588</v>
      </c>
      <c r="C45" s="20" t="s">
        <v>106</v>
      </c>
      <c r="D45" s="13">
        <v>42</v>
      </c>
      <c r="E45" s="10" t="s">
        <v>761</v>
      </c>
      <c r="F45" s="10" t="s">
        <v>2</v>
      </c>
      <c r="G45" s="15">
        <v>41044</v>
      </c>
      <c r="H45" s="15">
        <v>41044</v>
      </c>
      <c r="I45" s="178">
        <v>59205</v>
      </c>
      <c r="J45" s="17">
        <v>407479.22</v>
      </c>
      <c r="K45" s="28">
        <v>41136</v>
      </c>
      <c r="L45" s="276"/>
    </row>
    <row r="46" spans="1:17">
      <c r="A46" s="10" t="s">
        <v>820</v>
      </c>
      <c r="B46" s="42" t="s">
        <v>684</v>
      </c>
      <c r="C46" s="21" t="s">
        <v>83</v>
      </c>
      <c r="D46" s="13">
        <v>42</v>
      </c>
      <c r="E46" s="10" t="s">
        <v>761</v>
      </c>
      <c r="F46" s="10" t="s">
        <v>2</v>
      </c>
      <c r="G46" s="15">
        <v>41044</v>
      </c>
      <c r="H46" s="15">
        <v>41044</v>
      </c>
      <c r="I46" s="178">
        <v>273000</v>
      </c>
      <c r="J46" s="17">
        <v>1777533.33</v>
      </c>
      <c r="K46" s="28">
        <v>41136</v>
      </c>
      <c r="L46" s="276"/>
    </row>
    <row r="47" spans="1:17">
      <c r="A47" s="10" t="s">
        <v>820</v>
      </c>
      <c r="B47" s="42" t="s">
        <v>129</v>
      </c>
      <c r="C47" s="20" t="s">
        <v>83</v>
      </c>
      <c r="D47" s="13">
        <v>42</v>
      </c>
      <c r="E47" s="10" t="s">
        <v>762</v>
      </c>
      <c r="F47" s="10" t="s">
        <v>2</v>
      </c>
      <c r="G47" s="15">
        <v>41044</v>
      </c>
      <c r="H47" s="15">
        <v>41044</v>
      </c>
      <c r="I47" s="178">
        <v>20300</v>
      </c>
      <c r="J47" s="17">
        <v>111875.56</v>
      </c>
      <c r="K47" s="28">
        <v>41136</v>
      </c>
      <c r="L47" s="276"/>
    </row>
    <row r="48" spans="1:17" s="43" customFormat="1">
      <c r="A48" s="10" t="s">
        <v>820</v>
      </c>
      <c r="B48" s="40" t="s">
        <v>1000</v>
      </c>
      <c r="C48" s="41" t="s">
        <v>612</v>
      </c>
      <c r="D48" s="41"/>
      <c r="E48" s="10" t="s">
        <v>664</v>
      </c>
      <c r="F48" s="10" t="s">
        <v>2</v>
      </c>
      <c r="G48" s="15">
        <v>41044</v>
      </c>
      <c r="H48" s="15">
        <v>41038</v>
      </c>
      <c r="I48" s="178">
        <v>13250</v>
      </c>
      <c r="J48" s="17">
        <v>87008.33</v>
      </c>
      <c r="K48" s="28">
        <v>41136</v>
      </c>
      <c r="L48" s="276"/>
      <c r="O48" s="235"/>
      <c r="P48" s="235"/>
      <c r="Q48" s="243"/>
    </row>
    <row r="49" spans="1:17">
      <c r="A49" s="10" t="s">
        <v>820</v>
      </c>
      <c r="B49" s="40" t="s">
        <v>1018</v>
      </c>
      <c r="C49" s="41" t="s">
        <v>612</v>
      </c>
      <c r="D49" s="41"/>
      <c r="E49" s="10" t="s">
        <v>664</v>
      </c>
      <c r="F49" s="10" t="s">
        <v>2</v>
      </c>
      <c r="G49" s="15">
        <v>41044</v>
      </c>
      <c r="H49" s="15">
        <v>41044</v>
      </c>
      <c r="I49" s="178">
        <v>2250</v>
      </c>
      <c r="J49" s="17">
        <v>14650</v>
      </c>
      <c r="K49" s="28">
        <v>41136</v>
      </c>
      <c r="L49" s="276"/>
    </row>
    <row r="50" spans="1:17">
      <c r="A50" s="10" t="s">
        <v>820</v>
      </c>
      <c r="B50" s="40" t="s">
        <v>1001</v>
      </c>
      <c r="C50" s="41" t="s">
        <v>612</v>
      </c>
      <c r="D50" s="41"/>
      <c r="E50" s="10" t="s">
        <v>664</v>
      </c>
      <c r="F50" s="10" t="s">
        <v>2</v>
      </c>
      <c r="G50" s="15">
        <v>41044</v>
      </c>
      <c r="H50" s="15">
        <v>41038</v>
      </c>
      <c r="I50" s="178">
        <v>13995</v>
      </c>
      <c r="J50" s="17">
        <v>91900.5</v>
      </c>
      <c r="K50" s="28">
        <v>41136</v>
      </c>
      <c r="L50" s="276"/>
    </row>
    <row r="51" spans="1:17">
      <c r="A51" s="10" t="s">
        <v>820</v>
      </c>
      <c r="B51" s="40" t="s">
        <v>1023</v>
      </c>
      <c r="C51" s="41" t="s">
        <v>612</v>
      </c>
      <c r="D51" s="41"/>
      <c r="E51" s="10" t="s">
        <v>664</v>
      </c>
      <c r="F51" s="10" t="s">
        <v>2</v>
      </c>
      <c r="G51" s="15">
        <v>41044</v>
      </c>
      <c r="H51" s="15">
        <v>41044</v>
      </c>
      <c r="I51" s="178">
        <v>7610</v>
      </c>
      <c r="J51" s="17">
        <v>49549.56</v>
      </c>
      <c r="K51" s="28">
        <v>41136</v>
      </c>
      <c r="L51" s="276"/>
    </row>
    <row r="52" spans="1:17">
      <c r="A52" s="10" t="s">
        <v>820</v>
      </c>
      <c r="B52" s="40" t="s">
        <v>1016</v>
      </c>
      <c r="C52" s="41" t="s">
        <v>612</v>
      </c>
      <c r="D52" s="41"/>
      <c r="E52" s="10" t="s">
        <v>664</v>
      </c>
      <c r="F52" s="10" t="s">
        <v>2</v>
      </c>
      <c r="G52" s="15">
        <v>41044</v>
      </c>
      <c r="H52" s="15">
        <v>41043</v>
      </c>
      <c r="I52" s="178">
        <v>35</v>
      </c>
      <c r="J52" s="17">
        <v>227.89</v>
      </c>
      <c r="K52" s="28">
        <v>41136</v>
      </c>
      <c r="L52" s="276"/>
    </row>
    <row r="53" spans="1:17">
      <c r="A53" s="10" t="s">
        <v>820</v>
      </c>
      <c r="B53" s="40" t="s">
        <v>1028</v>
      </c>
      <c r="C53" s="41" t="s">
        <v>612</v>
      </c>
      <c r="D53" s="41"/>
      <c r="E53" s="10" t="s">
        <v>664</v>
      </c>
      <c r="F53" s="10" t="s">
        <v>2</v>
      </c>
      <c r="G53" s="15">
        <v>41044</v>
      </c>
      <c r="H53" s="15">
        <v>41045</v>
      </c>
      <c r="I53" s="178">
        <v>500</v>
      </c>
      <c r="J53" s="17">
        <v>3255.56</v>
      </c>
      <c r="K53" s="28">
        <v>41136</v>
      </c>
      <c r="L53" s="276"/>
    </row>
    <row r="54" spans="1:17">
      <c r="A54" s="10" t="s">
        <v>820</v>
      </c>
      <c r="B54" s="40" t="s">
        <v>1006</v>
      </c>
      <c r="C54" s="41" t="s">
        <v>612</v>
      </c>
      <c r="D54" s="41"/>
      <c r="E54" s="10" t="s">
        <v>664</v>
      </c>
      <c r="F54" s="10" t="s">
        <v>2</v>
      </c>
      <c r="G54" s="15">
        <v>41044</v>
      </c>
      <c r="H54" s="15">
        <v>41044</v>
      </c>
      <c r="I54" s="178">
        <v>40220</v>
      </c>
      <c r="J54" s="17">
        <v>264111.33</v>
      </c>
      <c r="K54" s="28">
        <v>41136</v>
      </c>
      <c r="L54" s="276"/>
    </row>
    <row r="55" spans="1:17">
      <c r="A55" s="10" t="s">
        <v>820</v>
      </c>
      <c r="B55" s="40" t="s">
        <v>1025</v>
      </c>
      <c r="C55" s="41" t="s">
        <v>612</v>
      </c>
      <c r="D55" s="41"/>
      <c r="E55" s="10" t="s">
        <v>664</v>
      </c>
      <c r="F55" s="10" t="s">
        <v>2</v>
      </c>
      <c r="G55" s="15">
        <v>41044</v>
      </c>
      <c r="H55" s="15">
        <v>41044</v>
      </c>
      <c r="I55" s="178">
        <v>150</v>
      </c>
      <c r="J55" s="17">
        <v>976.67000000000007</v>
      </c>
      <c r="K55" s="28">
        <v>41136</v>
      </c>
      <c r="L55" s="276"/>
    </row>
    <row r="56" spans="1:17" s="43" customFormat="1">
      <c r="A56" s="10" t="s">
        <v>820</v>
      </c>
      <c r="B56" s="40" t="s">
        <v>1011</v>
      </c>
      <c r="C56" s="41" t="s">
        <v>612</v>
      </c>
      <c r="D56" s="41"/>
      <c r="E56" s="10" t="s">
        <v>664</v>
      </c>
      <c r="F56" s="10" t="s">
        <v>2</v>
      </c>
      <c r="G56" s="15">
        <v>41044</v>
      </c>
      <c r="H56" s="15">
        <v>41043</v>
      </c>
      <c r="I56" s="178">
        <v>70</v>
      </c>
      <c r="J56" s="17">
        <v>455.78</v>
      </c>
      <c r="K56" s="28">
        <v>41136</v>
      </c>
      <c r="L56" s="276"/>
      <c r="O56" s="235"/>
      <c r="P56" s="235"/>
      <c r="Q56" s="243"/>
    </row>
    <row r="57" spans="1:17" s="43" customFormat="1">
      <c r="A57" s="10" t="s">
        <v>820</v>
      </c>
      <c r="B57" s="44" t="s">
        <v>174</v>
      </c>
      <c r="C57" s="45" t="s">
        <v>83</v>
      </c>
      <c r="D57" s="46">
        <v>42</v>
      </c>
      <c r="E57" s="47" t="s">
        <v>761</v>
      </c>
      <c r="F57" s="47" t="s">
        <v>2</v>
      </c>
      <c r="G57" s="15">
        <v>41044</v>
      </c>
      <c r="H57" s="15" t="s">
        <v>1354</v>
      </c>
      <c r="I57" s="178">
        <v>0</v>
      </c>
      <c r="J57" s="17">
        <v>171888.89</v>
      </c>
      <c r="K57" s="28">
        <v>41136</v>
      </c>
      <c r="L57" s="276"/>
      <c r="O57" s="235"/>
      <c r="P57" s="235"/>
      <c r="Q57" s="243"/>
    </row>
    <row r="58" spans="1:17" s="43" customFormat="1">
      <c r="A58" s="10" t="s">
        <v>820</v>
      </c>
      <c r="B58" s="42" t="s">
        <v>183</v>
      </c>
      <c r="C58" s="21" t="s">
        <v>83</v>
      </c>
      <c r="D58" s="13">
        <v>42</v>
      </c>
      <c r="E58" s="10" t="s">
        <v>762</v>
      </c>
      <c r="F58" s="10" t="s">
        <v>2</v>
      </c>
      <c r="G58" s="15">
        <v>41044</v>
      </c>
      <c r="H58" s="15">
        <v>41044</v>
      </c>
      <c r="I58" s="178">
        <v>25730</v>
      </c>
      <c r="J58" s="17">
        <v>168960.33000000002</v>
      </c>
      <c r="K58" s="28">
        <v>41136</v>
      </c>
      <c r="L58" s="276"/>
      <c r="O58" s="235"/>
      <c r="P58" s="235"/>
      <c r="Q58" s="243"/>
    </row>
    <row r="59" spans="1:17" s="43" customFormat="1">
      <c r="A59" s="10" t="s">
        <v>820</v>
      </c>
      <c r="B59" s="42" t="s">
        <v>687</v>
      </c>
      <c r="C59" s="282" t="s">
        <v>612</v>
      </c>
      <c r="D59" s="13">
        <v>42</v>
      </c>
      <c r="E59" s="10" t="s">
        <v>664</v>
      </c>
      <c r="F59" s="26" t="s">
        <v>2</v>
      </c>
      <c r="G59" s="15">
        <v>41044</v>
      </c>
      <c r="H59" s="15">
        <v>41044</v>
      </c>
      <c r="I59" s="178">
        <v>61031.25</v>
      </c>
      <c r="J59" s="17">
        <v>405518.75</v>
      </c>
      <c r="K59" s="28">
        <v>41136</v>
      </c>
      <c r="L59" s="276"/>
      <c r="O59" s="235"/>
      <c r="P59" s="235"/>
      <c r="Q59" s="243"/>
    </row>
    <row r="60" spans="1:17" s="43" customFormat="1">
      <c r="A60" s="10" t="s">
        <v>820</v>
      </c>
      <c r="B60" s="40" t="s">
        <v>1020</v>
      </c>
      <c r="C60" s="41" t="s">
        <v>612</v>
      </c>
      <c r="D60" s="41"/>
      <c r="E60" s="10" t="s">
        <v>664</v>
      </c>
      <c r="F60" s="10" t="s">
        <v>2</v>
      </c>
      <c r="G60" s="15">
        <v>41044</v>
      </c>
      <c r="H60" s="15">
        <v>41044</v>
      </c>
      <c r="I60" s="178">
        <v>5000</v>
      </c>
      <c r="J60" s="17">
        <v>32555.559999999998</v>
      </c>
      <c r="K60" s="28">
        <v>41136</v>
      </c>
      <c r="L60" s="276"/>
      <c r="O60" s="235"/>
      <c r="P60" s="235"/>
      <c r="Q60" s="243"/>
    </row>
    <row r="61" spans="1:17" s="43" customFormat="1">
      <c r="A61" s="10" t="s">
        <v>820</v>
      </c>
      <c r="B61" s="42" t="s">
        <v>198</v>
      </c>
      <c r="C61" s="21" t="s">
        <v>83</v>
      </c>
      <c r="D61" s="13">
        <v>42</v>
      </c>
      <c r="E61" s="10" t="s">
        <v>761</v>
      </c>
      <c r="F61" s="10" t="s">
        <v>2</v>
      </c>
      <c r="G61" s="15">
        <v>41044</v>
      </c>
      <c r="H61" s="15">
        <v>41044</v>
      </c>
      <c r="I61" s="178">
        <v>150000</v>
      </c>
      <c r="J61" s="17">
        <v>976666.66999999993</v>
      </c>
      <c r="K61" s="28">
        <v>41136</v>
      </c>
      <c r="L61" s="276"/>
      <c r="O61" s="235"/>
      <c r="P61" s="235"/>
      <c r="Q61" s="243"/>
    </row>
    <row r="62" spans="1:17" s="43" customFormat="1">
      <c r="A62" s="10" t="s">
        <v>820</v>
      </c>
      <c r="B62" s="42" t="s">
        <v>614</v>
      </c>
      <c r="C62" s="12" t="s">
        <v>83</v>
      </c>
      <c r="D62" s="13">
        <v>42</v>
      </c>
      <c r="E62" s="10" t="s">
        <v>761</v>
      </c>
      <c r="F62" s="10" t="s">
        <v>2</v>
      </c>
      <c r="G62" s="15">
        <v>41044</v>
      </c>
      <c r="H62" s="15" t="s">
        <v>1354</v>
      </c>
      <c r="I62" s="178">
        <v>0</v>
      </c>
      <c r="J62" s="17">
        <v>15959.44</v>
      </c>
      <c r="K62" s="28">
        <v>41136</v>
      </c>
      <c r="L62" s="276"/>
      <c r="O62" s="235"/>
      <c r="P62" s="235"/>
      <c r="Q62" s="243"/>
    </row>
    <row r="63" spans="1:17" s="43" customFormat="1">
      <c r="A63" s="10" t="s">
        <v>820</v>
      </c>
      <c r="B63" s="40" t="s">
        <v>1027</v>
      </c>
      <c r="C63" s="41" t="s">
        <v>612</v>
      </c>
      <c r="D63" s="41"/>
      <c r="E63" s="10" t="s">
        <v>664</v>
      </c>
      <c r="F63" s="10" t="s">
        <v>2</v>
      </c>
      <c r="G63" s="15">
        <v>41044</v>
      </c>
      <c r="H63" s="15">
        <v>41043</v>
      </c>
      <c r="I63" s="178">
        <v>46390</v>
      </c>
      <c r="J63" s="17">
        <v>302050.44</v>
      </c>
      <c r="K63" s="28">
        <v>41136</v>
      </c>
      <c r="L63" s="276"/>
      <c r="O63" s="235"/>
      <c r="P63" s="235"/>
      <c r="Q63" s="243"/>
    </row>
    <row r="64" spans="1:17" s="43" customFormat="1">
      <c r="A64" s="10" t="s">
        <v>820</v>
      </c>
      <c r="B64" s="40" t="s">
        <v>988</v>
      </c>
      <c r="C64" s="41" t="s">
        <v>612</v>
      </c>
      <c r="D64" s="41"/>
      <c r="E64" s="10" t="s">
        <v>664</v>
      </c>
      <c r="F64" s="10" t="s">
        <v>2</v>
      </c>
      <c r="G64" s="15">
        <v>41044</v>
      </c>
      <c r="H64" s="15">
        <v>41044</v>
      </c>
      <c r="I64" s="178">
        <v>8285</v>
      </c>
      <c r="J64" s="17">
        <v>54404.83</v>
      </c>
      <c r="K64" s="28">
        <v>41136</v>
      </c>
      <c r="L64" s="276"/>
      <c r="O64" s="235"/>
      <c r="P64" s="235"/>
      <c r="Q64" s="243"/>
    </row>
    <row r="65" spans="1:17" s="43" customFormat="1">
      <c r="A65" s="10" t="s">
        <v>820</v>
      </c>
      <c r="B65" s="40" t="s">
        <v>982</v>
      </c>
      <c r="C65" s="41" t="s">
        <v>612</v>
      </c>
      <c r="D65" s="41"/>
      <c r="E65" s="10" t="s">
        <v>664</v>
      </c>
      <c r="F65" s="10" t="s">
        <v>2</v>
      </c>
      <c r="G65" s="15">
        <v>41044</v>
      </c>
      <c r="H65" s="15">
        <v>41044</v>
      </c>
      <c r="I65" s="178">
        <v>1500</v>
      </c>
      <c r="J65" s="17">
        <v>9966.67</v>
      </c>
      <c r="K65" s="28">
        <v>41136</v>
      </c>
      <c r="L65" s="276"/>
      <c r="O65" s="235"/>
      <c r="P65" s="235"/>
      <c r="Q65" s="243"/>
    </row>
    <row r="66" spans="1:17" s="43" customFormat="1">
      <c r="A66" s="10" t="s">
        <v>820</v>
      </c>
      <c r="B66" s="40" t="s">
        <v>1024</v>
      </c>
      <c r="C66" s="41" t="s">
        <v>612</v>
      </c>
      <c r="D66" s="14" t="s">
        <v>1349</v>
      </c>
      <c r="E66" s="10" t="s">
        <v>664</v>
      </c>
      <c r="F66" s="14" t="s">
        <v>463</v>
      </c>
      <c r="G66" s="15" t="s">
        <v>463</v>
      </c>
      <c r="H66" s="15" t="s">
        <v>463</v>
      </c>
      <c r="I66" s="178">
        <v>0</v>
      </c>
      <c r="J66" s="17">
        <v>10714.44</v>
      </c>
      <c r="K66" s="28" t="s">
        <v>463</v>
      </c>
      <c r="L66" s="276"/>
      <c r="O66" s="235"/>
      <c r="P66" s="235"/>
      <c r="Q66" s="243"/>
    </row>
    <row r="67" spans="1:17" s="43" customFormat="1">
      <c r="A67" s="10" t="s">
        <v>820</v>
      </c>
      <c r="B67" s="42" t="s">
        <v>692</v>
      </c>
      <c r="C67" s="282" t="s">
        <v>612</v>
      </c>
      <c r="D67" s="13">
        <v>42</v>
      </c>
      <c r="E67" s="10" t="s">
        <v>664</v>
      </c>
      <c r="F67" s="10" t="s">
        <v>2</v>
      </c>
      <c r="G67" s="15">
        <v>41044</v>
      </c>
      <c r="H67" s="15">
        <v>41044</v>
      </c>
      <c r="I67" s="178">
        <v>108500</v>
      </c>
      <c r="J67" s="17">
        <v>777583.33000000007</v>
      </c>
      <c r="K67" s="28">
        <v>41136</v>
      </c>
      <c r="L67" s="276"/>
      <c r="O67" s="235"/>
      <c r="P67" s="235"/>
      <c r="Q67" s="243"/>
    </row>
    <row r="68" spans="1:17" s="43" customFormat="1">
      <c r="A68" s="10" t="s">
        <v>820</v>
      </c>
      <c r="B68" s="40" t="s">
        <v>1026</v>
      </c>
      <c r="C68" s="41" t="s">
        <v>612</v>
      </c>
      <c r="D68" s="41"/>
      <c r="E68" s="10" t="s">
        <v>664</v>
      </c>
      <c r="F68" s="10" t="s">
        <v>2</v>
      </c>
      <c r="G68" s="15">
        <v>41044</v>
      </c>
      <c r="H68" s="15">
        <v>41044</v>
      </c>
      <c r="I68" s="178">
        <v>500</v>
      </c>
      <c r="J68" s="17">
        <v>3255.56</v>
      </c>
      <c r="K68" s="28">
        <v>41136</v>
      </c>
      <c r="L68" s="276"/>
      <c r="O68" s="235"/>
      <c r="P68" s="235"/>
      <c r="Q68" s="243"/>
    </row>
    <row r="69" spans="1:17" s="43" customFormat="1">
      <c r="A69" s="10" t="s">
        <v>820</v>
      </c>
      <c r="B69" s="40" t="s">
        <v>981</v>
      </c>
      <c r="C69" s="41" t="s">
        <v>612</v>
      </c>
      <c r="D69" s="41"/>
      <c r="E69" s="10" t="s">
        <v>664</v>
      </c>
      <c r="F69" s="10" t="s">
        <v>2</v>
      </c>
      <c r="G69" s="15">
        <v>41044</v>
      </c>
      <c r="H69" s="15">
        <v>41044</v>
      </c>
      <c r="I69" s="178">
        <v>22600</v>
      </c>
      <c r="J69" s="17">
        <v>150164.44</v>
      </c>
      <c r="K69" s="28">
        <v>41136</v>
      </c>
      <c r="L69" s="276"/>
      <c r="O69" s="235"/>
      <c r="P69" s="235"/>
      <c r="Q69" s="243"/>
    </row>
    <row r="70" spans="1:17" s="43" customFormat="1">
      <c r="A70" s="10" t="s">
        <v>820</v>
      </c>
      <c r="B70" s="23" t="s">
        <v>601</v>
      </c>
      <c r="C70" s="48" t="s">
        <v>611</v>
      </c>
      <c r="D70" s="29">
        <v>42</v>
      </c>
      <c r="E70" s="10" t="s">
        <v>664</v>
      </c>
      <c r="F70" s="26" t="s">
        <v>2</v>
      </c>
      <c r="G70" s="15">
        <v>41044</v>
      </c>
      <c r="H70" s="15">
        <v>41044</v>
      </c>
      <c r="I70" s="178">
        <v>62666.5</v>
      </c>
      <c r="J70" s="17">
        <v>421258.14</v>
      </c>
      <c r="K70" s="28">
        <v>41136</v>
      </c>
      <c r="L70" s="276"/>
      <c r="O70" s="235"/>
      <c r="P70" s="235"/>
      <c r="Q70" s="243"/>
    </row>
    <row r="71" spans="1:17" s="43" customFormat="1">
      <c r="A71" s="10" t="s">
        <v>820</v>
      </c>
      <c r="B71" s="42" t="s">
        <v>266</v>
      </c>
      <c r="C71" s="20" t="s">
        <v>83</v>
      </c>
      <c r="D71" s="13">
        <v>42</v>
      </c>
      <c r="E71" s="10" t="s">
        <v>761</v>
      </c>
      <c r="F71" s="10" t="s">
        <v>2</v>
      </c>
      <c r="G71" s="15">
        <v>41044</v>
      </c>
      <c r="H71" s="15">
        <v>41044</v>
      </c>
      <c r="I71" s="178">
        <v>30000</v>
      </c>
      <c r="J71" s="17">
        <v>204000</v>
      </c>
      <c r="K71" s="28">
        <v>41136</v>
      </c>
      <c r="L71" s="276"/>
      <c r="O71" s="235"/>
      <c r="P71" s="235"/>
      <c r="Q71" s="243"/>
    </row>
    <row r="72" spans="1:17" s="43" customFormat="1">
      <c r="A72" s="10" t="s">
        <v>820</v>
      </c>
      <c r="B72" s="40" t="s">
        <v>1031</v>
      </c>
      <c r="C72" s="41" t="s">
        <v>612</v>
      </c>
      <c r="D72" s="41"/>
      <c r="E72" s="10" t="s">
        <v>664</v>
      </c>
      <c r="F72" s="10" t="s">
        <v>2</v>
      </c>
      <c r="G72" s="15">
        <v>41044</v>
      </c>
      <c r="H72" s="15">
        <v>41043</v>
      </c>
      <c r="I72" s="178">
        <v>3490</v>
      </c>
      <c r="J72" s="17">
        <v>22723.78</v>
      </c>
      <c r="K72" s="28">
        <v>41136</v>
      </c>
      <c r="L72" s="276"/>
      <c r="O72" s="235"/>
      <c r="P72" s="235"/>
      <c r="Q72" s="243"/>
    </row>
    <row r="73" spans="1:17" s="43" customFormat="1">
      <c r="A73" s="10" t="s">
        <v>820</v>
      </c>
      <c r="B73" s="283" t="s">
        <v>978</v>
      </c>
      <c r="C73" s="21" t="s">
        <v>612</v>
      </c>
      <c r="D73" s="41"/>
      <c r="E73" s="10" t="s">
        <v>664</v>
      </c>
      <c r="F73" s="10" t="s">
        <v>2</v>
      </c>
      <c r="G73" s="15">
        <v>41044</v>
      </c>
      <c r="H73" s="15">
        <v>41039</v>
      </c>
      <c r="I73" s="178">
        <v>24443.5</v>
      </c>
      <c r="J73" s="17">
        <v>166215.79999999999</v>
      </c>
      <c r="K73" s="28">
        <v>41136</v>
      </c>
      <c r="L73" s="276"/>
      <c r="O73" s="235"/>
      <c r="P73" s="235"/>
      <c r="Q73" s="243"/>
    </row>
    <row r="74" spans="1:17" s="43" customFormat="1">
      <c r="A74" s="10" t="s">
        <v>820</v>
      </c>
      <c r="B74" s="42" t="s">
        <v>281</v>
      </c>
      <c r="C74" s="21" t="s">
        <v>83</v>
      </c>
      <c r="D74" s="13">
        <v>42</v>
      </c>
      <c r="E74" s="10" t="s">
        <v>761</v>
      </c>
      <c r="F74" s="10" t="s">
        <v>2</v>
      </c>
      <c r="G74" s="15">
        <v>41044</v>
      </c>
      <c r="H74" s="15">
        <v>41044</v>
      </c>
      <c r="I74" s="178">
        <v>22755</v>
      </c>
      <c r="J74" s="17">
        <v>148160.33000000002</v>
      </c>
      <c r="K74" s="28">
        <v>41136</v>
      </c>
      <c r="L74" s="276"/>
      <c r="O74" s="235"/>
      <c r="P74" s="235"/>
      <c r="Q74" s="243"/>
    </row>
    <row r="75" spans="1:17" s="43" customFormat="1">
      <c r="A75" s="10" t="s">
        <v>820</v>
      </c>
      <c r="B75" s="40" t="s">
        <v>994</v>
      </c>
      <c r="C75" s="41" t="s">
        <v>612</v>
      </c>
      <c r="D75" s="41"/>
      <c r="E75" s="10" t="s">
        <v>664</v>
      </c>
      <c r="F75" s="10" t="s">
        <v>2</v>
      </c>
      <c r="G75" s="15">
        <v>41044</v>
      </c>
      <c r="H75" s="15">
        <v>41045</v>
      </c>
      <c r="I75" s="178">
        <v>2175</v>
      </c>
      <c r="J75" s="17">
        <v>14282.5</v>
      </c>
      <c r="K75" s="28">
        <v>41136</v>
      </c>
      <c r="L75" s="276"/>
      <c r="O75" s="235"/>
      <c r="P75" s="235"/>
      <c r="Q75" s="243"/>
    </row>
    <row r="76" spans="1:17" s="43" customFormat="1">
      <c r="A76" s="10" t="s">
        <v>820</v>
      </c>
      <c r="B76" s="42" t="s">
        <v>287</v>
      </c>
      <c r="C76" s="20" t="s">
        <v>106</v>
      </c>
      <c r="D76" s="13">
        <v>42</v>
      </c>
      <c r="E76" s="10" t="s">
        <v>761</v>
      </c>
      <c r="F76" s="10" t="s">
        <v>2</v>
      </c>
      <c r="G76" s="15">
        <v>41044</v>
      </c>
      <c r="H76" s="15">
        <v>41044</v>
      </c>
      <c r="I76" s="178">
        <v>56670</v>
      </c>
      <c r="J76" s="17">
        <v>372133</v>
      </c>
      <c r="K76" s="28">
        <v>41136</v>
      </c>
      <c r="L76" s="276"/>
      <c r="O76" s="235"/>
      <c r="P76" s="235"/>
      <c r="Q76" s="243"/>
    </row>
    <row r="77" spans="1:17" s="43" customFormat="1">
      <c r="A77" s="10" t="s">
        <v>820</v>
      </c>
      <c r="B77" s="40" t="s">
        <v>985</v>
      </c>
      <c r="C77" s="41" t="s">
        <v>612</v>
      </c>
      <c r="D77" s="41"/>
      <c r="E77" s="10" t="s">
        <v>664</v>
      </c>
      <c r="F77" s="10" t="s">
        <v>2</v>
      </c>
      <c r="G77" s="15">
        <v>41044</v>
      </c>
      <c r="H77" s="15">
        <v>41040</v>
      </c>
      <c r="I77" s="178">
        <v>4490</v>
      </c>
      <c r="J77" s="17">
        <v>29484.33</v>
      </c>
      <c r="K77" s="28">
        <v>41136</v>
      </c>
      <c r="L77" s="276"/>
      <c r="O77" s="235"/>
      <c r="P77" s="235"/>
      <c r="Q77" s="243"/>
    </row>
    <row r="78" spans="1:17" s="43" customFormat="1">
      <c r="A78" s="10" t="s">
        <v>820</v>
      </c>
      <c r="B78" s="42" t="s">
        <v>626</v>
      </c>
      <c r="C78" s="49" t="s">
        <v>106</v>
      </c>
      <c r="D78" s="13">
        <v>42</v>
      </c>
      <c r="E78" s="10" t="s">
        <v>761</v>
      </c>
      <c r="F78" s="10" t="s">
        <v>2</v>
      </c>
      <c r="G78" s="15">
        <v>41044</v>
      </c>
      <c r="H78" s="15">
        <v>41039</v>
      </c>
      <c r="I78" s="178">
        <v>58675</v>
      </c>
      <c r="J78" s="17">
        <v>407465.28</v>
      </c>
      <c r="K78" s="28">
        <v>41136</v>
      </c>
      <c r="L78" s="276"/>
      <c r="O78" s="235"/>
      <c r="P78" s="235"/>
      <c r="Q78" s="243"/>
    </row>
    <row r="79" spans="1:17" s="43" customFormat="1">
      <c r="A79" s="10" t="s">
        <v>820</v>
      </c>
      <c r="B79" s="42" t="s">
        <v>322</v>
      </c>
      <c r="C79" s="20" t="s">
        <v>106</v>
      </c>
      <c r="D79" s="13">
        <v>42</v>
      </c>
      <c r="E79" s="10" t="s">
        <v>761</v>
      </c>
      <c r="F79" s="10" t="s">
        <v>2</v>
      </c>
      <c r="G79" s="15">
        <v>41044</v>
      </c>
      <c r="H79" s="15">
        <v>41043</v>
      </c>
      <c r="I79" s="178">
        <v>51680</v>
      </c>
      <c r="J79" s="17">
        <v>349754.22</v>
      </c>
      <c r="K79" s="28">
        <v>41136</v>
      </c>
      <c r="L79" s="276"/>
      <c r="O79" s="235"/>
      <c r="P79" s="235"/>
      <c r="Q79" s="243"/>
    </row>
    <row r="80" spans="1:17" s="43" customFormat="1">
      <c r="A80" s="10" t="s">
        <v>820</v>
      </c>
      <c r="B80" s="40" t="s">
        <v>987</v>
      </c>
      <c r="C80" s="41" t="s">
        <v>612</v>
      </c>
      <c r="D80" s="41"/>
      <c r="E80" s="10" t="s">
        <v>664</v>
      </c>
      <c r="F80" s="10" t="s">
        <v>2</v>
      </c>
      <c r="G80" s="15">
        <v>41044</v>
      </c>
      <c r="H80" s="15">
        <v>41044</v>
      </c>
      <c r="I80" s="178">
        <v>1415</v>
      </c>
      <c r="J80" s="17">
        <v>9291.83</v>
      </c>
      <c r="K80" s="28">
        <v>41136</v>
      </c>
      <c r="L80" s="276"/>
      <c r="O80" s="235"/>
      <c r="P80" s="235"/>
      <c r="Q80" s="243"/>
    </row>
    <row r="81" spans="1:17" s="43" customFormat="1">
      <c r="A81" s="10" t="s">
        <v>820</v>
      </c>
      <c r="B81" s="40" t="s">
        <v>1015</v>
      </c>
      <c r="C81" s="41" t="s">
        <v>612</v>
      </c>
      <c r="D81" s="41"/>
      <c r="E81" s="10" t="s">
        <v>664</v>
      </c>
      <c r="F81" s="10" t="s">
        <v>2</v>
      </c>
      <c r="G81" s="15">
        <v>41044</v>
      </c>
      <c r="H81" s="15">
        <v>41044</v>
      </c>
      <c r="I81" s="178">
        <v>1625</v>
      </c>
      <c r="J81" s="17">
        <v>10580.56</v>
      </c>
      <c r="K81" s="28">
        <v>41136</v>
      </c>
      <c r="L81" s="276"/>
      <c r="O81" s="235"/>
      <c r="P81" s="235"/>
      <c r="Q81" s="243"/>
    </row>
    <row r="82" spans="1:17" s="43" customFormat="1">
      <c r="A82" s="10" t="s">
        <v>820</v>
      </c>
      <c r="B82" s="40" t="s">
        <v>1005</v>
      </c>
      <c r="C82" s="41" t="s">
        <v>612</v>
      </c>
      <c r="D82" s="41"/>
      <c r="E82" s="10" t="s">
        <v>664</v>
      </c>
      <c r="F82" s="10" t="s">
        <v>2</v>
      </c>
      <c r="G82" s="15">
        <v>41044</v>
      </c>
      <c r="H82" s="15">
        <v>41043</v>
      </c>
      <c r="I82" s="178">
        <v>1750</v>
      </c>
      <c r="J82" s="17">
        <v>11491.67</v>
      </c>
      <c r="K82" s="28">
        <v>41136</v>
      </c>
      <c r="L82" s="276"/>
      <c r="O82" s="235"/>
      <c r="P82" s="235"/>
      <c r="Q82" s="243"/>
    </row>
    <row r="83" spans="1:17" s="43" customFormat="1">
      <c r="A83" s="10" t="s">
        <v>820</v>
      </c>
      <c r="B83" s="40" t="s">
        <v>1019</v>
      </c>
      <c r="C83" s="41" t="s">
        <v>612</v>
      </c>
      <c r="D83" s="41"/>
      <c r="E83" s="10" t="s">
        <v>664</v>
      </c>
      <c r="F83" s="10" t="s">
        <v>2</v>
      </c>
      <c r="G83" s="15">
        <v>41044</v>
      </c>
      <c r="H83" s="15">
        <v>41044</v>
      </c>
      <c r="I83" s="178">
        <v>5455</v>
      </c>
      <c r="J83" s="17">
        <v>35518.11</v>
      </c>
      <c r="K83" s="28">
        <v>41136</v>
      </c>
      <c r="L83" s="276"/>
      <c r="O83" s="235"/>
      <c r="P83" s="235"/>
      <c r="Q83" s="243"/>
    </row>
    <row r="84" spans="1:17" s="43" customFormat="1">
      <c r="A84" s="10" t="s">
        <v>820</v>
      </c>
      <c r="B84" s="42" t="s">
        <v>378</v>
      </c>
      <c r="C84" s="20" t="s">
        <v>106</v>
      </c>
      <c r="D84" s="13">
        <v>42</v>
      </c>
      <c r="E84" s="10" t="s">
        <v>761</v>
      </c>
      <c r="F84" s="10" t="s">
        <v>2</v>
      </c>
      <c r="G84" s="15">
        <v>41044</v>
      </c>
      <c r="H84" s="15" t="s">
        <v>1354</v>
      </c>
      <c r="I84" s="178">
        <v>0</v>
      </c>
      <c r="J84" s="17">
        <v>30333.33</v>
      </c>
      <c r="K84" s="28">
        <v>41136</v>
      </c>
      <c r="L84" s="276"/>
      <c r="O84" s="235"/>
      <c r="P84" s="235"/>
      <c r="Q84" s="243"/>
    </row>
    <row r="85" spans="1:17" s="43" customFormat="1">
      <c r="A85" s="10" t="s">
        <v>820</v>
      </c>
      <c r="B85" s="40" t="s">
        <v>997</v>
      </c>
      <c r="C85" s="41" t="s">
        <v>612</v>
      </c>
      <c r="D85" s="41"/>
      <c r="E85" s="10" t="s">
        <v>664</v>
      </c>
      <c r="F85" s="10" t="s">
        <v>2</v>
      </c>
      <c r="G85" s="15">
        <v>41044</v>
      </c>
      <c r="H85" s="15">
        <v>41044</v>
      </c>
      <c r="I85" s="178">
        <v>765</v>
      </c>
      <c r="J85" s="17">
        <v>5023.5</v>
      </c>
      <c r="K85" s="28">
        <v>41136</v>
      </c>
      <c r="L85" s="276"/>
      <c r="O85" s="235"/>
      <c r="P85" s="235"/>
      <c r="Q85" s="243"/>
    </row>
    <row r="86" spans="1:17" s="43" customFormat="1">
      <c r="A86" s="10" t="s">
        <v>820</v>
      </c>
      <c r="B86" s="23" t="s">
        <v>605</v>
      </c>
      <c r="C86" s="48" t="s">
        <v>612</v>
      </c>
      <c r="D86" s="25" t="s">
        <v>1311</v>
      </c>
      <c r="E86" s="10" t="s">
        <v>664</v>
      </c>
      <c r="F86" s="10" t="s">
        <v>2</v>
      </c>
      <c r="G86" s="15" t="s">
        <v>463</v>
      </c>
      <c r="H86" s="15" t="s">
        <v>463</v>
      </c>
      <c r="I86" s="178">
        <v>0</v>
      </c>
      <c r="J86" s="17">
        <v>0</v>
      </c>
      <c r="K86" s="28" t="s">
        <v>463</v>
      </c>
      <c r="L86" s="276"/>
      <c r="O86" s="235"/>
      <c r="P86" s="235"/>
      <c r="Q86" s="243"/>
    </row>
    <row r="87" spans="1:17" s="43" customFormat="1">
      <c r="A87" s="10" t="s">
        <v>820</v>
      </c>
      <c r="B87" s="40" t="s">
        <v>999</v>
      </c>
      <c r="C87" s="41" t="s">
        <v>612</v>
      </c>
      <c r="D87" s="41"/>
      <c r="E87" s="10" t="s">
        <v>664</v>
      </c>
      <c r="F87" s="10" t="s">
        <v>2</v>
      </c>
      <c r="G87" s="15">
        <v>41044</v>
      </c>
      <c r="H87" s="15">
        <v>41043</v>
      </c>
      <c r="I87" s="178">
        <v>1365</v>
      </c>
      <c r="J87" s="17">
        <v>8963.5</v>
      </c>
      <c r="K87" s="28">
        <v>41136</v>
      </c>
      <c r="L87" s="276"/>
      <c r="O87" s="235"/>
      <c r="P87" s="235"/>
      <c r="Q87" s="243"/>
    </row>
    <row r="88" spans="1:17" s="43" customFormat="1">
      <c r="A88" s="10" t="s">
        <v>820</v>
      </c>
      <c r="B88" s="42" t="s">
        <v>394</v>
      </c>
      <c r="C88" s="21" t="s">
        <v>83</v>
      </c>
      <c r="D88" s="13">
        <v>42</v>
      </c>
      <c r="E88" s="10" t="s">
        <v>761</v>
      </c>
      <c r="F88" s="10" t="s">
        <v>2</v>
      </c>
      <c r="G88" s="15">
        <v>41044</v>
      </c>
      <c r="H88" s="15">
        <v>41044</v>
      </c>
      <c r="I88" s="178">
        <v>48670</v>
      </c>
      <c r="J88" s="17">
        <v>316895.78000000003</v>
      </c>
      <c r="K88" s="28">
        <v>41136</v>
      </c>
      <c r="L88" s="276"/>
      <c r="O88" s="235"/>
      <c r="P88" s="235"/>
      <c r="Q88" s="243"/>
    </row>
    <row r="89" spans="1:17" s="43" customFormat="1">
      <c r="A89" s="10" t="s">
        <v>820</v>
      </c>
      <c r="B89" s="40" t="s">
        <v>998</v>
      </c>
      <c r="C89" s="41" t="s">
        <v>612</v>
      </c>
      <c r="D89" s="41"/>
      <c r="E89" s="10" t="s">
        <v>664</v>
      </c>
      <c r="F89" s="10" t="s">
        <v>2</v>
      </c>
      <c r="G89" s="15">
        <v>41044</v>
      </c>
      <c r="H89" s="15">
        <v>41044</v>
      </c>
      <c r="I89" s="178">
        <v>12500</v>
      </c>
      <c r="J89" s="17">
        <v>82083.33</v>
      </c>
      <c r="K89" s="28">
        <v>41136</v>
      </c>
      <c r="L89" s="276"/>
      <c r="O89" s="235"/>
      <c r="P89" s="235"/>
      <c r="Q89" s="243"/>
    </row>
    <row r="90" spans="1:17" s="43" customFormat="1">
      <c r="A90" s="10" t="s">
        <v>820</v>
      </c>
      <c r="B90" s="40" t="s">
        <v>1030</v>
      </c>
      <c r="C90" s="41" t="s">
        <v>612</v>
      </c>
      <c r="D90" s="41"/>
      <c r="E90" s="10" t="s">
        <v>664</v>
      </c>
      <c r="F90" s="10" t="s">
        <v>2</v>
      </c>
      <c r="G90" s="15">
        <v>41044</v>
      </c>
      <c r="H90" s="15">
        <v>41043</v>
      </c>
      <c r="I90" s="178">
        <v>155</v>
      </c>
      <c r="J90" s="17">
        <v>1009.22</v>
      </c>
      <c r="K90" s="28">
        <v>41136</v>
      </c>
      <c r="L90" s="276"/>
      <c r="O90" s="235"/>
      <c r="P90" s="235"/>
      <c r="Q90" s="243"/>
    </row>
    <row r="91" spans="1:17" s="43" customFormat="1">
      <c r="A91" s="10" t="s">
        <v>820</v>
      </c>
      <c r="B91" s="40" t="s">
        <v>1004</v>
      </c>
      <c r="C91" s="41" t="s">
        <v>612</v>
      </c>
      <c r="D91" s="41"/>
      <c r="E91" s="10" t="s">
        <v>664</v>
      </c>
      <c r="F91" s="10" t="s">
        <v>2</v>
      </c>
      <c r="G91" s="15">
        <v>41044</v>
      </c>
      <c r="H91" s="15">
        <v>41043</v>
      </c>
      <c r="I91" s="178">
        <v>14140</v>
      </c>
      <c r="J91" s="17">
        <v>92852.67</v>
      </c>
      <c r="K91" s="28">
        <v>41136</v>
      </c>
      <c r="L91" s="276"/>
      <c r="O91" s="235"/>
      <c r="P91" s="235"/>
      <c r="Q91" s="243"/>
    </row>
    <row r="92" spans="1:17" s="43" customFormat="1">
      <c r="A92" s="10" t="s">
        <v>820</v>
      </c>
      <c r="B92" s="42" t="s">
        <v>622</v>
      </c>
      <c r="C92" s="12" t="s">
        <v>83</v>
      </c>
      <c r="D92" s="13">
        <v>42</v>
      </c>
      <c r="E92" s="10" t="s">
        <v>761</v>
      </c>
      <c r="F92" s="10" t="s">
        <v>2</v>
      </c>
      <c r="G92" s="15">
        <v>41044</v>
      </c>
      <c r="H92" s="15">
        <v>41044</v>
      </c>
      <c r="I92" s="178">
        <v>89550</v>
      </c>
      <c r="J92" s="17">
        <v>583070</v>
      </c>
      <c r="K92" s="28">
        <v>41136</v>
      </c>
      <c r="L92" s="276"/>
      <c r="O92" s="235"/>
      <c r="P92" s="235"/>
      <c r="Q92" s="243"/>
    </row>
    <row r="93" spans="1:17" s="43" customFormat="1">
      <c r="A93" s="10" t="s">
        <v>820</v>
      </c>
      <c r="B93" s="42" t="s">
        <v>816</v>
      </c>
      <c r="C93" s="20" t="s">
        <v>4</v>
      </c>
      <c r="D93" s="13">
        <v>42</v>
      </c>
      <c r="E93" s="10" t="s">
        <v>761</v>
      </c>
      <c r="F93" s="10" t="s">
        <v>2</v>
      </c>
      <c r="G93" s="15">
        <v>41044</v>
      </c>
      <c r="H93" s="15">
        <v>41044</v>
      </c>
      <c r="I93" s="178">
        <v>110000</v>
      </c>
      <c r="J93" s="17">
        <v>716222.22</v>
      </c>
      <c r="K93" s="28">
        <v>41136</v>
      </c>
      <c r="L93" s="276"/>
      <c r="O93" s="235"/>
      <c r="P93" s="235"/>
      <c r="Q93" s="243"/>
    </row>
    <row r="94" spans="1:17" s="43" customFormat="1">
      <c r="A94" s="10" t="s">
        <v>820</v>
      </c>
      <c r="B94" s="40" t="s">
        <v>1013</v>
      </c>
      <c r="C94" s="41" t="s">
        <v>612</v>
      </c>
      <c r="D94" s="41"/>
      <c r="E94" s="10" t="s">
        <v>664</v>
      </c>
      <c r="F94" s="10" t="s">
        <v>2</v>
      </c>
      <c r="G94" s="15">
        <v>41044</v>
      </c>
      <c r="H94" s="15">
        <v>41044</v>
      </c>
      <c r="I94" s="178">
        <v>13230</v>
      </c>
      <c r="J94" s="17">
        <v>86142</v>
      </c>
      <c r="K94" s="28">
        <v>41136</v>
      </c>
      <c r="L94" s="276"/>
      <c r="O94" s="235"/>
      <c r="P94" s="235"/>
      <c r="Q94" s="243"/>
    </row>
    <row r="95" spans="1:17" s="43" customFormat="1">
      <c r="A95" s="10" t="s">
        <v>820</v>
      </c>
      <c r="B95" s="42" t="s">
        <v>428</v>
      </c>
      <c r="C95" s="20" t="s">
        <v>83</v>
      </c>
      <c r="D95" s="13">
        <v>42</v>
      </c>
      <c r="E95" s="10" t="s">
        <v>762</v>
      </c>
      <c r="F95" s="10" t="s">
        <v>2</v>
      </c>
      <c r="G95" s="15">
        <v>41044</v>
      </c>
      <c r="H95" s="15">
        <v>41044</v>
      </c>
      <c r="I95" s="178">
        <v>169000</v>
      </c>
      <c r="J95" s="17">
        <v>1199900</v>
      </c>
      <c r="K95" s="28">
        <v>41136</v>
      </c>
      <c r="L95" s="276"/>
      <c r="O95" s="235"/>
      <c r="P95" s="235"/>
      <c r="Q95" s="243"/>
    </row>
    <row r="96" spans="1:17" s="43" customFormat="1">
      <c r="A96" s="10" t="s">
        <v>820</v>
      </c>
      <c r="B96" s="40" t="s">
        <v>1010</v>
      </c>
      <c r="C96" s="41" t="s">
        <v>612</v>
      </c>
      <c r="D96" s="41"/>
      <c r="E96" s="10" t="s">
        <v>664</v>
      </c>
      <c r="F96" s="10" t="s">
        <v>2</v>
      </c>
      <c r="G96" s="15">
        <v>41044</v>
      </c>
      <c r="H96" s="15">
        <v>41043</v>
      </c>
      <c r="I96" s="178">
        <v>8545</v>
      </c>
      <c r="J96" s="17">
        <v>55636.639999999999</v>
      </c>
      <c r="K96" s="28">
        <v>41136</v>
      </c>
      <c r="L96" s="276"/>
      <c r="O96" s="235"/>
      <c r="P96" s="235"/>
      <c r="Q96" s="243"/>
    </row>
    <row r="97" spans="1:17" s="43" customFormat="1">
      <c r="A97" s="10" t="s">
        <v>820</v>
      </c>
      <c r="B97" s="40" t="s">
        <v>1022</v>
      </c>
      <c r="C97" s="41" t="s">
        <v>612</v>
      </c>
      <c r="D97" s="41"/>
      <c r="E97" s="10" t="s">
        <v>664</v>
      </c>
      <c r="F97" s="10" t="s">
        <v>2</v>
      </c>
      <c r="G97" s="15">
        <v>41044</v>
      </c>
      <c r="H97" s="15">
        <v>41039</v>
      </c>
      <c r="I97" s="178">
        <v>5500</v>
      </c>
      <c r="J97" s="17">
        <v>35811.11</v>
      </c>
      <c r="K97" s="28">
        <v>41136</v>
      </c>
      <c r="L97" s="276"/>
      <c r="O97" s="235"/>
      <c r="P97" s="235"/>
      <c r="Q97" s="243"/>
    </row>
    <row r="98" spans="1:17" s="43" customFormat="1">
      <c r="A98" s="10" t="s">
        <v>820</v>
      </c>
      <c r="B98" s="42" t="s">
        <v>440</v>
      </c>
      <c r="C98" s="21" t="s">
        <v>83</v>
      </c>
      <c r="D98" s="13">
        <v>42</v>
      </c>
      <c r="E98" s="10" t="s">
        <v>761</v>
      </c>
      <c r="F98" s="10" t="s">
        <v>2</v>
      </c>
      <c r="G98" s="15">
        <v>41044</v>
      </c>
      <c r="H98" s="15">
        <v>41044</v>
      </c>
      <c r="I98" s="178">
        <v>78750</v>
      </c>
      <c r="J98" s="17">
        <v>512750</v>
      </c>
      <c r="K98" s="28">
        <v>41136</v>
      </c>
      <c r="L98" s="276"/>
      <c r="O98" s="235"/>
      <c r="P98" s="235"/>
      <c r="Q98" s="243"/>
    </row>
    <row r="99" spans="1:17" s="43" customFormat="1">
      <c r="A99" s="10" t="s">
        <v>820</v>
      </c>
      <c r="B99" s="42" t="s">
        <v>473</v>
      </c>
      <c r="C99" s="21" t="s">
        <v>83</v>
      </c>
      <c r="D99" s="13">
        <v>42</v>
      </c>
      <c r="E99" s="10" t="s">
        <v>761</v>
      </c>
      <c r="F99" s="10" t="s">
        <v>2</v>
      </c>
      <c r="G99" s="15">
        <v>41044</v>
      </c>
      <c r="H99" s="15">
        <v>41044</v>
      </c>
      <c r="I99" s="178">
        <v>85615</v>
      </c>
      <c r="J99" s="17">
        <v>557448.78</v>
      </c>
      <c r="K99" s="28">
        <v>41136</v>
      </c>
      <c r="L99" s="276"/>
      <c r="O99" s="235"/>
      <c r="P99" s="235"/>
      <c r="Q99" s="243"/>
    </row>
    <row r="100" spans="1:17" s="43" customFormat="1">
      <c r="A100" s="10" t="s">
        <v>820</v>
      </c>
      <c r="B100" s="40" t="s">
        <v>1008</v>
      </c>
      <c r="C100" s="41" t="s">
        <v>612</v>
      </c>
      <c r="D100" s="41"/>
      <c r="E100" s="10" t="s">
        <v>664</v>
      </c>
      <c r="F100" s="10" t="s">
        <v>2</v>
      </c>
      <c r="G100" s="15">
        <v>41044</v>
      </c>
      <c r="H100" s="15">
        <v>41044</v>
      </c>
      <c r="I100" s="178">
        <v>61395.5</v>
      </c>
      <c r="J100" s="17">
        <v>399752.92</v>
      </c>
      <c r="K100" s="28">
        <v>41136</v>
      </c>
      <c r="L100" s="276"/>
      <c r="O100" s="235"/>
      <c r="P100" s="235"/>
      <c r="Q100" s="243"/>
    </row>
    <row r="101" spans="1:17" s="43" customFormat="1">
      <c r="A101" s="10" t="s">
        <v>820</v>
      </c>
      <c r="B101" s="40" t="s">
        <v>996</v>
      </c>
      <c r="C101" s="41" t="s">
        <v>612</v>
      </c>
      <c r="D101" s="41"/>
      <c r="E101" s="10" t="s">
        <v>664</v>
      </c>
      <c r="F101" s="10" t="s">
        <v>2</v>
      </c>
      <c r="G101" s="15">
        <v>41044</v>
      </c>
      <c r="H101" s="15">
        <v>41038</v>
      </c>
      <c r="I101" s="178">
        <v>375</v>
      </c>
      <c r="J101" s="17">
        <v>2462.5</v>
      </c>
      <c r="K101" s="28">
        <v>41136</v>
      </c>
      <c r="L101" s="276"/>
      <c r="O101" s="235"/>
      <c r="P101" s="235"/>
      <c r="Q101" s="243"/>
    </row>
    <row r="102" spans="1:17" s="43" customFormat="1">
      <c r="A102" s="10" t="s">
        <v>820</v>
      </c>
      <c r="B102" s="40" t="s">
        <v>1003</v>
      </c>
      <c r="C102" s="41" t="s">
        <v>612</v>
      </c>
      <c r="D102" s="41"/>
      <c r="E102" s="10" t="s">
        <v>664</v>
      </c>
      <c r="F102" s="10" t="s">
        <v>2</v>
      </c>
      <c r="G102" s="15">
        <v>41044</v>
      </c>
      <c r="H102" s="15">
        <v>41038</v>
      </c>
      <c r="I102" s="178">
        <v>8000</v>
      </c>
      <c r="J102" s="17">
        <v>52533.33</v>
      </c>
      <c r="K102" s="28">
        <v>41136</v>
      </c>
      <c r="L102" s="276"/>
      <c r="O102" s="235"/>
      <c r="P102" s="235"/>
      <c r="Q102" s="243"/>
    </row>
    <row r="103" spans="1:17" s="43" customFormat="1">
      <c r="A103" s="10" t="s">
        <v>820</v>
      </c>
      <c r="B103" s="42" t="s">
        <v>492</v>
      </c>
      <c r="C103" s="20" t="s">
        <v>83</v>
      </c>
      <c r="D103" s="13">
        <v>42</v>
      </c>
      <c r="E103" s="10" t="s">
        <v>762</v>
      </c>
      <c r="F103" s="10" t="s">
        <v>2</v>
      </c>
      <c r="G103" s="15">
        <v>41044</v>
      </c>
      <c r="H103" s="15">
        <v>41052</v>
      </c>
      <c r="I103" s="178">
        <v>13975</v>
      </c>
      <c r="J103" s="17">
        <v>98135.56</v>
      </c>
      <c r="K103" s="28">
        <v>41136</v>
      </c>
      <c r="L103" s="276"/>
      <c r="O103" s="235"/>
      <c r="P103" s="235"/>
      <c r="Q103" s="243"/>
    </row>
    <row r="104" spans="1:17" s="43" customFormat="1">
      <c r="A104" s="10" t="s">
        <v>820</v>
      </c>
      <c r="B104" s="40" t="s">
        <v>991</v>
      </c>
      <c r="C104" s="41" t="s">
        <v>612</v>
      </c>
      <c r="D104" s="41"/>
      <c r="E104" s="10" t="s">
        <v>664</v>
      </c>
      <c r="F104" s="10" t="s">
        <v>2</v>
      </c>
      <c r="G104" s="15">
        <v>41044</v>
      </c>
      <c r="H104" s="15">
        <v>41044</v>
      </c>
      <c r="I104" s="178">
        <v>2120</v>
      </c>
      <c r="J104" s="17">
        <v>13921.33</v>
      </c>
      <c r="K104" s="28">
        <v>41136</v>
      </c>
      <c r="L104" s="276"/>
      <c r="O104" s="235"/>
      <c r="P104" s="235"/>
      <c r="Q104" s="243"/>
    </row>
    <row r="105" spans="1:17" s="43" customFormat="1">
      <c r="A105" s="10" t="s">
        <v>820</v>
      </c>
      <c r="B105" s="40" t="s">
        <v>989</v>
      </c>
      <c r="C105" s="41" t="s">
        <v>612</v>
      </c>
      <c r="D105" s="41"/>
      <c r="E105" s="10" t="s">
        <v>664</v>
      </c>
      <c r="F105" s="10" t="s">
        <v>2</v>
      </c>
      <c r="G105" s="15">
        <v>41044</v>
      </c>
      <c r="H105" s="15">
        <v>41046</v>
      </c>
      <c r="I105" s="178">
        <v>50</v>
      </c>
      <c r="J105" s="17">
        <v>328.33</v>
      </c>
      <c r="K105" s="28">
        <v>41136</v>
      </c>
      <c r="L105" s="276"/>
      <c r="O105" s="235"/>
      <c r="P105" s="235"/>
      <c r="Q105" s="243"/>
    </row>
    <row r="106" spans="1:17" s="43" customFormat="1">
      <c r="A106" s="10" t="s">
        <v>820</v>
      </c>
      <c r="B106" s="40" t="s">
        <v>1021</v>
      </c>
      <c r="C106" s="41" t="s">
        <v>612</v>
      </c>
      <c r="D106" s="41"/>
      <c r="E106" s="10" t="s">
        <v>664</v>
      </c>
      <c r="F106" s="10" t="s">
        <v>2</v>
      </c>
      <c r="G106" s="15">
        <v>41044</v>
      </c>
      <c r="H106" s="15">
        <v>41044</v>
      </c>
      <c r="I106" s="178">
        <v>1475</v>
      </c>
      <c r="J106" s="17">
        <v>9603.89</v>
      </c>
      <c r="K106" s="28">
        <v>41136</v>
      </c>
      <c r="L106" s="276"/>
      <c r="O106" s="235"/>
      <c r="P106" s="235"/>
      <c r="Q106" s="243"/>
    </row>
    <row r="107" spans="1:17" s="43" customFormat="1">
      <c r="A107" s="10" t="s">
        <v>820</v>
      </c>
      <c r="B107" s="42" t="s">
        <v>503</v>
      </c>
      <c r="C107" s="20" t="s">
        <v>83</v>
      </c>
      <c r="D107" s="13">
        <v>42</v>
      </c>
      <c r="E107" s="10" t="s">
        <v>761</v>
      </c>
      <c r="F107" s="10" t="s">
        <v>2</v>
      </c>
      <c r="G107" s="15">
        <v>41044</v>
      </c>
      <c r="H107" s="15">
        <v>41044</v>
      </c>
      <c r="I107" s="178">
        <v>51500</v>
      </c>
      <c r="J107" s="17">
        <v>350200</v>
      </c>
      <c r="K107" s="28">
        <v>41136</v>
      </c>
      <c r="L107" s="276"/>
      <c r="O107" s="235"/>
      <c r="P107" s="235"/>
      <c r="Q107" s="243"/>
    </row>
    <row r="108" spans="1:17" s="276" customFormat="1" ht="15" customHeight="1">
      <c r="A108" s="10" t="s">
        <v>820</v>
      </c>
      <c r="B108" s="42" t="s">
        <v>639</v>
      </c>
      <c r="C108" s="49" t="s">
        <v>612</v>
      </c>
      <c r="D108" s="13">
        <v>42</v>
      </c>
      <c r="E108" s="10" t="s">
        <v>664</v>
      </c>
      <c r="F108" s="14" t="s">
        <v>2</v>
      </c>
      <c r="G108" s="15">
        <v>41044</v>
      </c>
      <c r="H108" s="15">
        <v>41043</v>
      </c>
      <c r="I108" s="178">
        <v>171391.25</v>
      </c>
      <c r="J108" s="17">
        <v>1228303.96</v>
      </c>
      <c r="K108" s="28">
        <v>41136</v>
      </c>
      <c r="O108" s="235"/>
      <c r="P108" s="235"/>
      <c r="Q108" s="243"/>
    </row>
    <row r="109" spans="1:17" s="43" customFormat="1">
      <c r="A109" s="10" t="s">
        <v>820</v>
      </c>
      <c r="B109" s="40" t="s">
        <v>993</v>
      </c>
      <c r="C109" s="41" t="s">
        <v>612</v>
      </c>
      <c r="D109" s="41"/>
      <c r="E109" s="10" t="s">
        <v>664</v>
      </c>
      <c r="F109" s="10" t="s">
        <v>2</v>
      </c>
      <c r="G109" s="15">
        <v>41044</v>
      </c>
      <c r="H109" s="15">
        <v>41044</v>
      </c>
      <c r="I109" s="178">
        <v>3715</v>
      </c>
      <c r="J109" s="17">
        <v>24395.17</v>
      </c>
      <c r="K109" s="28">
        <v>41136</v>
      </c>
      <c r="L109" s="276"/>
      <c r="O109" s="235"/>
      <c r="P109" s="235"/>
      <c r="Q109" s="243"/>
    </row>
    <row r="110" spans="1:17" s="43" customFormat="1">
      <c r="A110" s="10" t="s">
        <v>820</v>
      </c>
      <c r="B110" s="40" t="s">
        <v>1029</v>
      </c>
      <c r="C110" s="41" t="s">
        <v>612</v>
      </c>
      <c r="D110" s="41"/>
      <c r="E110" s="10" t="s">
        <v>664</v>
      </c>
      <c r="F110" s="10" t="s">
        <v>2</v>
      </c>
      <c r="G110" s="15">
        <v>41044</v>
      </c>
      <c r="H110" s="15">
        <v>41038</v>
      </c>
      <c r="I110" s="178">
        <v>6145</v>
      </c>
      <c r="J110" s="17">
        <v>40010.78</v>
      </c>
      <c r="K110" s="28">
        <v>41136</v>
      </c>
      <c r="L110" s="276"/>
      <c r="O110" s="235"/>
      <c r="P110" s="235"/>
      <c r="Q110" s="243"/>
    </row>
    <row r="111" spans="1:17" s="43" customFormat="1">
      <c r="A111" s="10" t="s">
        <v>820</v>
      </c>
      <c r="B111" s="40" t="s">
        <v>984</v>
      </c>
      <c r="C111" s="41" t="s">
        <v>612</v>
      </c>
      <c r="D111" s="41"/>
      <c r="E111" s="10" t="s">
        <v>664</v>
      </c>
      <c r="F111" s="10" t="s">
        <v>2</v>
      </c>
      <c r="G111" s="15">
        <v>41044</v>
      </c>
      <c r="H111" s="15">
        <v>41043</v>
      </c>
      <c r="I111" s="178">
        <v>9575</v>
      </c>
      <c r="J111" s="17">
        <v>62875.83</v>
      </c>
      <c r="K111" s="28">
        <v>41136</v>
      </c>
      <c r="L111" s="276"/>
      <c r="O111" s="235"/>
      <c r="P111" s="235"/>
      <c r="Q111" s="243"/>
    </row>
    <row r="112" spans="1:17" s="43" customFormat="1">
      <c r="A112" s="10" t="s">
        <v>820</v>
      </c>
      <c r="B112" s="40" t="s">
        <v>1051</v>
      </c>
      <c r="C112" s="41" t="s">
        <v>612</v>
      </c>
      <c r="D112" s="14"/>
      <c r="E112" s="10" t="s">
        <v>664</v>
      </c>
      <c r="F112" s="10" t="s">
        <v>2</v>
      </c>
      <c r="G112" s="15">
        <v>41044</v>
      </c>
      <c r="H112" s="15">
        <v>41043</v>
      </c>
      <c r="I112" s="178">
        <v>285</v>
      </c>
      <c r="J112" s="17">
        <v>1855.67</v>
      </c>
      <c r="K112" s="28">
        <v>41136</v>
      </c>
      <c r="L112" s="276"/>
      <c r="O112" s="235"/>
      <c r="P112" s="235"/>
      <c r="Q112" s="243"/>
    </row>
    <row r="113" spans="1:17">
      <c r="A113" s="10" t="s">
        <v>0</v>
      </c>
      <c r="B113" s="42" t="s">
        <v>1</v>
      </c>
      <c r="C113" s="20" t="s">
        <v>4</v>
      </c>
      <c r="D113" s="13" t="s">
        <v>1334</v>
      </c>
      <c r="E113" s="14" t="s">
        <v>761</v>
      </c>
      <c r="F113" s="14" t="s">
        <v>463</v>
      </c>
      <c r="G113" s="15" t="s">
        <v>463</v>
      </c>
      <c r="H113" s="15" t="s">
        <v>463</v>
      </c>
      <c r="I113" s="178">
        <v>0</v>
      </c>
      <c r="J113" s="17">
        <v>1106666.67</v>
      </c>
      <c r="K113" s="28" t="s">
        <v>463</v>
      </c>
      <c r="L113" s="276"/>
    </row>
    <row r="114" spans="1:17" s="4" customFormat="1">
      <c r="A114" s="10" t="s">
        <v>0</v>
      </c>
      <c r="B114" s="42" t="s">
        <v>3</v>
      </c>
      <c r="C114" s="20" t="s">
        <v>5</v>
      </c>
      <c r="D114" s="13">
        <v>65</v>
      </c>
      <c r="E114" s="14" t="s">
        <v>762</v>
      </c>
      <c r="F114" s="14" t="s">
        <v>463</v>
      </c>
      <c r="G114" s="15" t="s">
        <v>463</v>
      </c>
      <c r="H114" s="15" t="s">
        <v>463</v>
      </c>
      <c r="I114" s="178">
        <v>0</v>
      </c>
      <c r="J114" s="17">
        <v>1128156.4400000002</v>
      </c>
      <c r="K114" s="28" t="s">
        <v>463</v>
      </c>
      <c r="L114" s="276"/>
      <c r="O114" s="233"/>
      <c r="P114" s="233"/>
      <c r="Q114" s="241"/>
    </row>
    <row r="115" spans="1:17" s="4" customFormat="1">
      <c r="A115" s="10" t="s">
        <v>0</v>
      </c>
      <c r="B115" s="42" t="s">
        <v>6</v>
      </c>
      <c r="C115" s="20" t="s">
        <v>4</v>
      </c>
      <c r="D115" s="13"/>
      <c r="E115" s="14" t="s">
        <v>761</v>
      </c>
      <c r="F115" s="10" t="s">
        <v>2</v>
      </c>
      <c r="G115" s="15">
        <v>41044</v>
      </c>
      <c r="H115" s="15" t="s">
        <v>1354</v>
      </c>
      <c r="I115" s="178">
        <v>0</v>
      </c>
      <c r="J115" s="17">
        <v>1229948.97</v>
      </c>
      <c r="K115" s="28">
        <v>41136</v>
      </c>
      <c r="L115" s="276"/>
      <c r="O115" s="233"/>
      <c r="P115" s="233"/>
      <c r="Q115" s="241"/>
    </row>
    <row r="116" spans="1:17" s="4" customFormat="1">
      <c r="A116" s="10" t="s">
        <v>0</v>
      </c>
      <c r="B116" s="42" t="s">
        <v>7</v>
      </c>
      <c r="C116" s="20" t="s">
        <v>4</v>
      </c>
      <c r="D116" s="13" t="s">
        <v>1334</v>
      </c>
      <c r="E116" s="14" t="s">
        <v>761</v>
      </c>
      <c r="F116" s="14" t="s">
        <v>463</v>
      </c>
      <c r="G116" s="15" t="s">
        <v>463</v>
      </c>
      <c r="H116" s="15" t="s">
        <v>463</v>
      </c>
      <c r="I116" s="178">
        <v>0</v>
      </c>
      <c r="J116" s="17">
        <v>10730000.003333334</v>
      </c>
      <c r="K116" s="28" t="s">
        <v>463</v>
      </c>
      <c r="L116" s="276"/>
      <c r="O116" s="233"/>
      <c r="P116" s="233"/>
      <c r="Q116" s="241"/>
    </row>
    <row r="117" spans="1:17" s="4" customFormat="1">
      <c r="A117" s="10" t="s">
        <v>0</v>
      </c>
      <c r="B117" s="42" t="s">
        <v>8</v>
      </c>
      <c r="C117" s="20" t="s">
        <v>5</v>
      </c>
      <c r="D117" s="13" t="s">
        <v>1334</v>
      </c>
      <c r="E117" s="14" t="s">
        <v>761</v>
      </c>
      <c r="F117" s="14" t="s">
        <v>463</v>
      </c>
      <c r="G117" s="15" t="s">
        <v>463</v>
      </c>
      <c r="H117" s="15" t="s">
        <v>463</v>
      </c>
      <c r="I117" s="178">
        <v>0</v>
      </c>
      <c r="J117" s="17">
        <v>370902.67000000004</v>
      </c>
      <c r="K117" s="15" t="s">
        <v>463</v>
      </c>
      <c r="L117" s="276"/>
      <c r="O117" s="233"/>
      <c r="P117" s="233"/>
      <c r="Q117" s="241"/>
    </row>
    <row r="118" spans="1:17" s="4" customFormat="1">
      <c r="A118" s="10" t="s">
        <v>0</v>
      </c>
      <c r="B118" s="42" t="s">
        <v>9</v>
      </c>
      <c r="C118" s="20" t="s">
        <v>4</v>
      </c>
      <c r="D118" s="13"/>
      <c r="E118" s="14" t="s">
        <v>761</v>
      </c>
      <c r="F118" s="10" t="s">
        <v>2</v>
      </c>
      <c r="G118" s="15">
        <v>41044</v>
      </c>
      <c r="H118" s="15" t="s">
        <v>1354</v>
      </c>
      <c r="I118" s="178">
        <v>0</v>
      </c>
      <c r="J118" s="17">
        <v>360694.44</v>
      </c>
      <c r="K118" s="28">
        <v>41136</v>
      </c>
      <c r="L118" s="276"/>
      <c r="O118" s="233"/>
      <c r="P118" s="233"/>
      <c r="Q118" s="241"/>
    </row>
    <row r="119" spans="1:17" s="4" customFormat="1">
      <c r="A119" s="10" t="s">
        <v>0</v>
      </c>
      <c r="B119" s="42" t="s">
        <v>10</v>
      </c>
      <c r="C119" s="20" t="s">
        <v>5</v>
      </c>
      <c r="D119" s="13">
        <v>65</v>
      </c>
      <c r="E119" s="14" t="s">
        <v>761</v>
      </c>
      <c r="F119" s="14" t="s">
        <v>463</v>
      </c>
      <c r="G119" s="15" t="s">
        <v>463</v>
      </c>
      <c r="H119" s="15" t="s">
        <v>463</v>
      </c>
      <c r="I119" s="178">
        <v>0</v>
      </c>
      <c r="J119" s="17">
        <v>1715769</v>
      </c>
      <c r="K119" s="28" t="s">
        <v>463</v>
      </c>
      <c r="L119" s="276"/>
      <c r="O119" s="233"/>
      <c r="P119" s="233"/>
      <c r="Q119" s="241"/>
    </row>
    <row r="120" spans="1:17" s="4" customFormat="1">
      <c r="A120" s="10" t="s">
        <v>0</v>
      </c>
      <c r="B120" s="42" t="s">
        <v>11</v>
      </c>
      <c r="C120" s="20" t="s">
        <v>5</v>
      </c>
      <c r="D120" s="13"/>
      <c r="E120" s="14" t="s">
        <v>761</v>
      </c>
      <c r="F120" s="10" t="s">
        <v>2</v>
      </c>
      <c r="G120" s="15">
        <v>41044</v>
      </c>
      <c r="H120" s="15" t="s">
        <v>1354</v>
      </c>
      <c r="I120" s="178">
        <v>0</v>
      </c>
      <c r="J120" s="17">
        <v>998056.89</v>
      </c>
      <c r="K120" s="28">
        <v>41136</v>
      </c>
      <c r="L120" s="276"/>
      <c r="O120" s="233"/>
      <c r="P120" s="233"/>
      <c r="Q120" s="241"/>
    </row>
    <row r="121" spans="1:17" s="4" customFormat="1">
      <c r="A121" s="14" t="s">
        <v>0</v>
      </c>
      <c r="B121" s="42" t="s">
        <v>12</v>
      </c>
      <c r="C121" s="20" t="s">
        <v>4</v>
      </c>
      <c r="D121" s="19"/>
      <c r="E121" s="14" t="s">
        <v>761</v>
      </c>
      <c r="F121" s="10" t="s">
        <v>2</v>
      </c>
      <c r="G121" s="15">
        <v>41044</v>
      </c>
      <c r="H121" s="15">
        <v>41044</v>
      </c>
      <c r="I121" s="178">
        <v>59762.5</v>
      </c>
      <c r="J121" s="17">
        <v>784604.89</v>
      </c>
      <c r="K121" s="28">
        <v>41136</v>
      </c>
      <c r="L121" s="276"/>
      <c r="O121" s="233"/>
      <c r="P121" s="233"/>
      <c r="Q121" s="241"/>
    </row>
    <row r="122" spans="1:17" s="4" customFormat="1">
      <c r="A122" s="10" t="s">
        <v>0</v>
      </c>
      <c r="B122" s="42" t="s">
        <v>628</v>
      </c>
      <c r="C122" s="49" t="s">
        <v>563</v>
      </c>
      <c r="D122" s="13"/>
      <c r="E122" s="14" t="s">
        <v>761</v>
      </c>
      <c r="F122" s="10" t="s">
        <v>2</v>
      </c>
      <c r="G122" s="15">
        <v>41044</v>
      </c>
      <c r="H122" s="15">
        <v>41044</v>
      </c>
      <c r="I122" s="178">
        <v>40677.5</v>
      </c>
      <c r="J122" s="17">
        <v>469599.14</v>
      </c>
      <c r="K122" s="28">
        <v>41136</v>
      </c>
      <c r="L122" s="276"/>
      <c r="O122" s="233"/>
      <c r="P122" s="233"/>
      <c r="Q122" s="241"/>
    </row>
    <row r="123" spans="1:17" s="4" customFormat="1">
      <c r="A123" s="10" t="s">
        <v>0</v>
      </c>
      <c r="B123" s="42" t="s">
        <v>13</v>
      </c>
      <c r="C123" s="20" t="s">
        <v>4</v>
      </c>
      <c r="D123" s="13" t="s">
        <v>1334</v>
      </c>
      <c r="E123" s="14" t="s">
        <v>761</v>
      </c>
      <c r="F123" s="14" t="s">
        <v>463</v>
      </c>
      <c r="G123" s="15" t="s">
        <v>463</v>
      </c>
      <c r="H123" s="15" t="s">
        <v>463</v>
      </c>
      <c r="I123" s="178">
        <v>0</v>
      </c>
      <c r="J123" s="17">
        <v>538360</v>
      </c>
      <c r="K123" s="15" t="s">
        <v>463</v>
      </c>
      <c r="L123" s="276"/>
      <c r="O123" s="233"/>
      <c r="P123" s="233"/>
      <c r="Q123" s="241"/>
    </row>
    <row r="124" spans="1:17" s="276" customFormat="1">
      <c r="A124" s="10" t="s">
        <v>0</v>
      </c>
      <c r="B124" s="42" t="s">
        <v>644</v>
      </c>
      <c r="C124" s="12" t="s">
        <v>562</v>
      </c>
      <c r="D124" s="29"/>
      <c r="E124" s="10" t="s">
        <v>664</v>
      </c>
      <c r="F124" s="33" t="s">
        <v>2</v>
      </c>
      <c r="G124" s="15">
        <v>41044</v>
      </c>
      <c r="H124" s="15" t="s">
        <v>1354</v>
      </c>
      <c r="I124" s="178">
        <v>0</v>
      </c>
      <c r="J124" s="17">
        <v>388741.8</v>
      </c>
      <c r="K124" s="28">
        <v>41136</v>
      </c>
      <c r="O124" s="235"/>
      <c r="P124" s="235"/>
      <c r="Q124" s="243"/>
    </row>
    <row r="125" spans="1:17" s="4" customFormat="1">
      <c r="A125" s="10" t="s">
        <v>0</v>
      </c>
      <c r="B125" s="42" t="s">
        <v>14</v>
      </c>
      <c r="C125" s="20" t="s">
        <v>5</v>
      </c>
      <c r="D125" s="13"/>
      <c r="E125" s="14" t="s">
        <v>761</v>
      </c>
      <c r="F125" s="10" t="s">
        <v>2</v>
      </c>
      <c r="G125" s="15">
        <v>41044</v>
      </c>
      <c r="H125" s="15" t="s">
        <v>1354</v>
      </c>
      <c r="I125" s="178">
        <v>0</v>
      </c>
      <c r="J125" s="17">
        <v>409753</v>
      </c>
      <c r="K125" s="28">
        <v>41136</v>
      </c>
      <c r="L125" s="276"/>
      <c r="O125" s="233"/>
      <c r="P125" s="233"/>
      <c r="Q125" s="241"/>
    </row>
    <row r="126" spans="1:17" s="4" customFormat="1">
      <c r="A126" s="10" t="s">
        <v>0</v>
      </c>
      <c r="B126" s="42" t="s">
        <v>15</v>
      </c>
      <c r="C126" s="20" t="s">
        <v>5</v>
      </c>
      <c r="D126" s="19"/>
      <c r="E126" s="14" t="s">
        <v>761</v>
      </c>
      <c r="F126" s="10" t="s">
        <v>2</v>
      </c>
      <c r="G126" s="15">
        <v>41044</v>
      </c>
      <c r="H126" s="15">
        <v>41044</v>
      </c>
      <c r="I126" s="178">
        <v>953750</v>
      </c>
      <c r="J126" s="17">
        <v>12082538.690000001</v>
      </c>
      <c r="K126" s="28">
        <v>41136</v>
      </c>
      <c r="L126" s="276"/>
      <c r="O126" s="233"/>
      <c r="P126" s="233"/>
      <c r="Q126" s="241"/>
    </row>
    <row r="127" spans="1:17" s="4" customFormat="1">
      <c r="A127" s="10" t="s">
        <v>0</v>
      </c>
      <c r="B127" s="42" t="s">
        <v>16</v>
      </c>
      <c r="C127" s="20" t="s">
        <v>5</v>
      </c>
      <c r="D127" s="13">
        <v>66</v>
      </c>
      <c r="E127" s="14" t="s">
        <v>761</v>
      </c>
      <c r="F127" s="14" t="s">
        <v>463</v>
      </c>
      <c r="G127" s="15" t="s">
        <v>463</v>
      </c>
      <c r="H127" s="15" t="s">
        <v>463</v>
      </c>
      <c r="I127" s="178">
        <v>0</v>
      </c>
      <c r="J127" s="17">
        <v>529576.44999999995</v>
      </c>
      <c r="K127" s="28" t="s">
        <v>463</v>
      </c>
      <c r="L127" s="276"/>
      <c r="O127" s="233"/>
      <c r="P127" s="233"/>
      <c r="Q127" s="241"/>
    </row>
    <row r="128" spans="1:17" s="4" customFormat="1">
      <c r="A128" s="10" t="s">
        <v>0</v>
      </c>
      <c r="B128" s="42" t="s">
        <v>17</v>
      </c>
      <c r="C128" s="20" t="s">
        <v>5</v>
      </c>
      <c r="D128" s="13">
        <v>65</v>
      </c>
      <c r="E128" s="14" t="s">
        <v>761</v>
      </c>
      <c r="F128" s="14" t="s">
        <v>463</v>
      </c>
      <c r="G128" s="15" t="s">
        <v>463</v>
      </c>
      <c r="H128" s="15" t="s">
        <v>463</v>
      </c>
      <c r="I128" s="178">
        <v>0</v>
      </c>
      <c r="J128" s="17">
        <v>343021.33</v>
      </c>
      <c r="K128" s="28" t="s">
        <v>463</v>
      </c>
      <c r="L128" s="276"/>
      <c r="O128" s="233"/>
      <c r="P128" s="233"/>
      <c r="Q128" s="241"/>
    </row>
    <row r="129" spans="1:17" s="4" customFormat="1">
      <c r="A129" s="10" t="s">
        <v>0</v>
      </c>
      <c r="B129" s="42" t="s">
        <v>18</v>
      </c>
      <c r="C129" s="20" t="s">
        <v>4</v>
      </c>
      <c r="D129" s="13" t="s">
        <v>1334</v>
      </c>
      <c r="E129" s="14" t="s">
        <v>761</v>
      </c>
      <c r="F129" s="14" t="s">
        <v>463</v>
      </c>
      <c r="G129" s="15" t="s">
        <v>463</v>
      </c>
      <c r="H129" s="15" t="s">
        <v>463</v>
      </c>
      <c r="I129" s="178">
        <v>0</v>
      </c>
      <c r="J129" s="17">
        <v>74367308.329999998</v>
      </c>
      <c r="K129" s="15" t="s">
        <v>463</v>
      </c>
      <c r="L129" s="276"/>
      <c r="O129" s="233"/>
      <c r="P129" s="233"/>
      <c r="Q129" s="241"/>
    </row>
    <row r="130" spans="1:17" s="4" customFormat="1">
      <c r="A130" s="10" t="s">
        <v>0</v>
      </c>
      <c r="B130" s="50" t="s">
        <v>564</v>
      </c>
      <c r="C130" s="20" t="s">
        <v>563</v>
      </c>
      <c r="D130" s="13" t="s">
        <v>1334</v>
      </c>
      <c r="E130" s="14" t="s">
        <v>761</v>
      </c>
      <c r="F130" s="14" t="s">
        <v>463</v>
      </c>
      <c r="G130" s="15" t="s">
        <v>463</v>
      </c>
      <c r="H130" s="15" t="s">
        <v>463</v>
      </c>
      <c r="I130" s="178">
        <v>0</v>
      </c>
      <c r="J130" s="17">
        <v>162682.49</v>
      </c>
      <c r="K130" s="28" t="s">
        <v>463</v>
      </c>
      <c r="L130" s="276"/>
      <c r="O130" s="233"/>
      <c r="P130" s="233"/>
      <c r="Q130" s="241"/>
    </row>
    <row r="131" spans="1:17" s="4" customFormat="1">
      <c r="A131" s="10" t="s">
        <v>0</v>
      </c>
      <c r="B131" s="42" t="s">
        <v>19</v>
      </c>
      <c r="C131" s="20" t="s">
        <v>5</v>
      </c>
      <c r="D131" s="13" t="s">
        <v>1334</v>
      </c>
      <c r="E131" s="14" t="s">
        <v>761</v>
      </c>
      <c r="F131" s="14" t="s">
        <v>463</v>
      </c>
      <c r="G131" s="15" t="s">
        <v>463</v>
      </c>
      <c r="H131" s="15" t="s">
        <v>463</v>
      </c>
      <c r="I131" s="178">
        <v>0</v>
      </c>
      <c r="J131" s="17">
        <v>920141.67</v>
      </c>
      <c r="K131" s="28" t="s">
        <v>463</v>
      </c>
      <c r="L131" s="276"/>
      <c r="O131" s="233"/>
      <c r="P131" s="233"/>
      <c r="Q131" s="241"/>
    </row>
    <row r="132" spans="1:17" s="4" customFormat="1">
      <c r="A132" s="10" t="s">
        <v>0</v>
      </c>
      <c r="B132" s="42" t="s">
        <v>20</v>
      </c>
      <c r="C132" s="20" t="s">
        <v>4</v>
      </c>
      <c r="D132" s="13"/>
      <c r="E132" s="14" t="s">
        <v>761</v>
      </c>
      <c r="F132" s="10" t="s">
        <v>2</v>
      </c>
      <c r="G132" s="15">
        <v>41044</v>
      </c>
      <c r="H132" s="15">
        <v>41044</v>
      </c>
      <c r="I132" s="178">
        <v>650000</v>
      </c>
      <c r="J132" s="17">
        <v>9056666.6699999999</v>
      </c>
      <c r="K132" s="28">
        <v>41136</v>
      </c>
      <c r="L132" s="276"/>
      <c r="O132" s="233"/>
      <c r="P132" s="233"/>
      <c r="Q132" s="241"/>
    </row>
    <row r="133" spans="1:17" s="4" customFormat="1">
      <c r="A133" s="10" t="s">
        <v>0</v>
      </c>
      <c r="B133" s="42" t="s">
        <v>21</v>
      </c>
      <c r="C133" s="20" t="s">
        <v>4</v>
      </c>
      <c r="D133" s="13">
        <v>66</v>
      </c>
      <c r="E133" s="14" t="s">
        <v>761</v>
      </c>
      <c r="F133" s="14" t="s">
        <v>463</v>
      </c>
      <c r="G133" s="15" t="s">
        <v>463</v>
      </c>
      <c r="H133" s="15" t="s">
        <v>463</v>
      </c>
      <c r="I133" s="178">
        <v>0</v>
      </c>
      <c r="J133" s="17">
        <v>2776666.66</v>
      </c>
      <c r="K133" s="28" t="s">
        <v>463</v>
      </c>
      <c r="L133" s="276"/>
      <c r="O133" s="233"/>
      <c r="P133" s="233"/>
      <c r="Q133" s="241"/>
    </row>
    <row r="134" spans="1:17" s="276" customFormat="1">
      <c r="A134" s="10" t="s">
        <v>0</v>
      </c>
      <c r="B134" s="42" t="s">
        <v>680</v>
      </c>
      <c r="C134" s="49" t="s">
        <v>562</v>
      </c>
      <c r="D134" s="29"/>
      <c r="E134" s="10" t="s">
        <v>664</v>
      </c>
      <c r="F134" s="33" t="s">
        <v>2</v>
      </c>
      <c r="G134" s="15">
        <v>41044</v>
      </c>
      <c r="H134" s="15">
        <v>41044</v>
      </c>
      <c r="I134" s="178">
        <v>104875</v>
      </c>
      <c r="J134" s="17">
        <v>1146635</v>
      </c>
      <c r="K134" s="28">
        <v>41136</v>
      </c>
      <c r="O134" s="235"/>
      <c r="P134" s="235"/>
      <c r="Q134" s="243"/>
    </row>
    <row r="135" spans="1:17" s="4" customFormat="1">
      <c r="A135" s="10" t="s">
        <v>0</v>
      </c>
      <c r="B135" s="42" t="s">
        <v>22</v>
      </c>
      <c r="C135" s="20" t="s">
        <v>26</v>
      </c>
      <c r="D135" s="13"/>
      <c r="E135" s="14" t="s">
        <v>761</v>
      </c>
      <c r="F135" s="10" t="s">
        <v>2</v>
      </c>
      <c r="G135" s="15">
        <v>41044</v>
      </c>
      <c r="H135" s="15" t="s">
        <v>1354</v>
      </c>
      <c r="I135" s="178">
        <v>0</v>
      </c>
      <c r="J135" s="17">
        <v>0</v>
      </c>
      <c r="K135" s="28">
        <v>41136</v>
      </c>
      <c r="L135" s="276"/>
      <c r="O135" s="233"/>
      <c r="P135" s="233"/>
      <c r="Q135" s="241"/>
    </row>
    <row r="136" spans="1:17" s="4" customFormat="1">
      <c r="A136" s="10" t="s">
        <v>0</v>
      </c>
      <c r="B136" s="42" t="s">
        <v>23</v>
      </c>
      <c r="C136" s="20" t="s">
        <v>4</v>
      </c>
      <c r="D136" s="13"/>
      <c r="E136" s="14" t="s">
        <v>761</v>
      </c>
      <c r="F136" s="10" t="s">
        <v>2</v>
      </c>
      <c r="G136" s="15">
        <v>41044</v>
      </c>
      <c r="H136" s="15">
        <v>41043</v>
      </c>
      <c r="I136" s="178">
        <v>50950</v>
      </c>
      <c r="J136" s="17">
        <v>1326398</v>
      </c>
      <c r="K136" s="28">
        <v>41136</v>
      </c>
      <c r="L136" s="276"/>
      <c r="O136" s="233"/>
      <c r="P136" s="233"/>
      <c r="Q136" s="241"/>
    </row>
    <row r="137" spans="1:17" s="4" customFormat="1">
      <c r="A137" s="10" t="s">
        <v>0</v>
      </c>
      <c r="B137" s="42" t="s">
        <v>24</v>
      </c>
      <c r="C137" s="20" t="s">
        <v>4</v>
      </c>
      <c r="D137" s="13"/>
      <c r="E137" s="14" t="s">
        <v>761</v>
      </c>
      <c r="F137" s="14" t="s">
        <v>463</v>
      </c>
      <c r="G137" s="15" t="s">
        <v>463</v>
      </c>
      <c r="H137" s="15" t="s">
        <v>463</v>
      </c>
      <c r="I137" s="178">
        <v>0</v>
      </c>
      <c r="J137" s="17">
        <v>68104166.670000002</v>
      </c>
      <c r="K137" s="28" t="s">
        <v>463</v>
      </c>
      <c r="L137" s="276"/>
      <c r="O137" s="233"/>
      <c r="P137" s="233"/>
      <c r="Q137" s="241"/>
    </row>
    <row r="138" spans="1:17" s="4" customFormat="1">
      <c r="A138" s="10" t="s">
        <v>0</v>
      </c>
      <c r="B138" s="11" t="s">
        <v>726</v>
      </c>
      <c r="C138" s="20" t="s">
        <v>5</v>
      </c>
      <c r="D138" s="13"/>
      <c r="E138" s="14" t="s">
        <v>761</v>
      </c>
      <c r="F138" s="14" t="s">
        <v>2</v>
      </c>
      <c r="G138" s="15">
        <v>41044</v>
      </c>
      <c r="H138" s="15" t="s">
        <v>1354</v>
      </c>
      <c r="I138" s="178">
        <v>0</v>
      </c>
      <c r="J138" s="17">
        <v>122724.78</v>
      </c>
      <c r="K138" s="28">
        <v>41136</v>
      </c>
      <c r="L138" s="276"/>
      <c r="O138" s="233"/>
      <c r="P138" s="233"/>
      <c r="Q138" s="241"/>
    </row>
    <row r="139" spans="1:17" s="4" customFormat="1">
      <c r="A139" s="10" t="s">
        <v>0</v>
      </c>
      <c r="B139" s="42" t="s">
        <v>25</v>
      </c>
      <c r="C139" s="20" t="s">
        <v>5</v>
      </c>
      <c r="D139" s="13">
        <v>65</v>
      </c>
      <c r="E139" s="14" t="s">
        <v>761</v>
      </c>
      <c r="F139" s="14" t="s">
        <v>463</v>
      </c>
      <c r="G139" s="15" t="s">
        <v>463</v>
      </c>
      <c r="H139" s="15" t="s">
        <v>463</v>
      </c>
      <c r="I139" s="178">
        <v>0</v>
      </c>
      <c r="J139" s="17">
        <v>1028415.33</v>
      </c>
      <c r="K139" s="28" t="s">
        <v>463</v>
      </c>
      <c r="L139" s="276"/>
      <c r="O139" s="233"/>
      <c r="P139" s="233"/>
      <c r="Q139" s="241"/>
    </row>
    <row r="140" spans="1:17" s="4" customFormat="1">
      <c r="A140" s="10" t="s">
        <v>0</v>
      </c>
      <c r="B140" s="42" t="s">
        <v>27</v>
      </c>
      <c r="C140" s="20" t="s">
        <v>5</v>
      </c>
      <c r="D140" s="13">
        <v>65</v>
      </c>
      <c r="E140" s="14" t="s">
        <v>761</v>
      </c>
      <c r="F140" s="14" t="s">
        <v>463</v>
      </c>
      <c r="G140" s="15" t="s">
        <v>463</v>
      </c>
      <c r="H140" s="15" t="s">
        <v>463</v>
      </c>
      <c r="I140" s="178">
        <v>0</v>
      </c>
      <c r="J140" s="17">
        <v>2686411.03</v>
      </c>
      <c r="K140" s="28" t="s">
        <v>463</v>
      </c>
      <c r="L140" s="276"/>
      <c r="O140" s="233"/>
      <c r="P140" s="233"/>
      <c r="Q140" s="241"/>
    </row>
    <row r="141" spans="1:17">
      <c r="A141" s="193" t="s">
        <v>0</v>
      </c>
      <c r="B141" s="194" t="s">
        <v>649</v>
      </c>
      <c r="C141" s="195" t="s">
        <v>5</v>
      </c>
      <c r="D141" s="196">
        <v>65</v>
      </c>
      <c r="E141" s="191" t="s">
        <v>761</v>
      </c>
      <c r="F141" s="14" t="s">
        <v>463</v>
      </c>
      <c r="G141" s="15" t="s">
        <v>463</v>
      </c>
      <c r="H141" s="15" t="s">
        <v>463</v>
      </c>
      <c r="I141" s="178">
        <v>0</v>
      </c>
      <c r="J141" s="17">
        <v>1516736.93</v>
      </c>
      <c r="K141" s="192" t="s">
        <v>463</v>
      </c>
      <c r="L141" s="276"/>
    </row>
    <row r="142" spans="1:17" s="4" customFormat="1">
      <c r="A142" s="10" t="s">
        <v>0</v>
      </c>
      <c r="B142" s="11" t="s">
        <v>28</v>
      </c>
      <c r="C142" s="20" t="s">
        <v>4</v>
      </c>
      <c r="D142" s="13" t="s">
        <v>1334</v>
      </c>
      <c r="E142" s="14" t="s">
        <v>761</v>
      </c>
      <c r="F142" s="14" t="s">
        <v>463</v>
      </c>
      <c r="G142" s="15" t="s">
        <v>463</v>
      </c>
      <c r="H142" s="15" t="s">
        <v>463</v>
      </c>
      <c r="I142" s="178">
        <v>0</v>
      </c>
      <c r="J142" s="17">
        <v>941666.65999999992</v>
      </c>
      <c r="K142" s="15" t="s">
        <v>463</v>
      </c>
      <c r="L142" s="276"/>
      <c r="O142" s="233"/>
      <c r="P142" s="233"/>
      <c r="Q142" s="241"/>
    </row>
    <row r="143" spans="1:17" s="4" customFormat="1">
      <c r="A143" s="10" t="s">
        <v>0</v>
      </c>
      <c r="B143" s="42" t="s">
        <v>29</v>
      </c>
      <c r="C143" s="20" t="s">
        <v>5</v>
      </c>
      <c r="D143" s="13">
        <v>42</v>
      </c>
      <c r="E143" s="14" t="s">
        <v>761</v>
      </c>
      <c r="F143" s="14" t="s">
        <v>463</v>
      </c>
      <c r="G143" s="15" t="s">
        <v>463</v>
      </c>
      <c r="H143" s="15" t="s">
        <v>463</v>
      </c>
      <c r="I143" s="178">
        <v>0</v>
      </c>
      <c r="J143" s="17">
        <v>4207399.333333333</v>
      </c>
      <c r="K143" s="28" t="s">
        <v>463</v>
      </c>
      <c r="L143" s="276"/>
      <c r="O143" s="233"/>
      <c r="P143" s="233"/>
      <c r="Q143" s="241"/>
    </row>
    <row r="144" spans="1:17" s="4" customFormat="1">
      <c r="A144" s="10" t="s">
        <v>0</v>
      </c>
      <c r="B144" s="42" t="s">
        <v>30</v>
      </c>
      <c r="C144" s="20" t="s">
        <v>5</v>
      </c>
      <c r="D144" s="13"/>
      <c r="E144" s="14" t="s">
        <v>761</v>
      </c>
      <c r="F144" s="10" t="s">
        <v>2</v>
      </c>
      <c r="G144" s="15">
        <v>41044</v>
      </c>
      <c r="H144" s="15">
        <v>41043</v>
      </c>
      <c r="I144" s="178">
        <v>117175</v>
      </c>
      <c r="J144" s="17">
        <v>1460781.65</v>
      </c>
      <c r="K144" s="28">
        <v>41136</v>
      </c>
      <c r="L144" s="276"/>
      <c r="O144" s="233"/>
      <c r="P144" s="233"/>
      <c r="Q144" s="241"/>
    </row>
    <row r="145" spans="1:17" s="4" customFormat="1">
      <c r="A145" s="10" t="s">
        <v>0</v>
      </c>
      <c r="B145" s="42" t="s">
        <v>31</v>
      </c>
      <c r="C145" s="20" t="s">
        <v>4</v>
      </c>
      <c r="D145" s="13"/>
      <c r="E145" s="14" t="s">
        <v>761</v>
      </c>
      <c r="F145" s="10" t="s">
        <v>2</v>
      </c>
      <c r="G145" s="15">
        <v>41044</v>
      </c>
      <c r="H145" s="15" t="s">
        <v>1354</v>
      </c>
      <c r="I145" s="178">
        <v>0</v>
      </c>
      <c r="J145" s="17">
        <v>7888888.8900000006</v>
      </c>
      <c r="K145" s="28">
        <v>41136</v>
      </c>
      <c r="L145" s="276"/>
      <c r="O145" s="233"/>
      <c r="P145" s="233"/>
      <c r="Q145" s="241"/>
    </row>
    <row r="146" spans="1:17" s="4" customFormat="1">
      <c r="A146" s="10" t="s">
        <v>0</v>
      </c>
      <c r="B146" s="11" t="s">
        <v>675</v>
      </c>
      <c r="C146" s="21" t="s">
        <v>5</v>
      </c>
      <c r="D146" s="13"/>
      <c r="E146" s="14" t="s">
        <v>761</v>
      </c>
      <c r="F146" s="10" t="s">
        <v>2</v>
      </c>
      <c r="G146" s="15">
        <v>41044</v>
      </c>
      <c r="H146" s="15">
        <v>41044</v>
      </c>
      <c r="I146" s="178">
        <v>13675</v>
      </c>
      <c r="J146" s="17">
        <v>150576.94</v>
      </c>
      <c r="K146" s="28">
        <v>41136</v>
      </c>
      <c r="L146" s="276"/>
      <c r="O146" s="233"/>
      <c r="P146" s="233"/>
      <c r="Q146" s="241"/>
    </row>
    <row r="147" spans="1:17" s="4" customFormat="1">
      <c r="A147" s="10" t="s">
        <v>0</v>
      </c>
      <c r="B147" s="11" t="s">
        <v>32</v>
      </c>
      <c r="C147" s="20" t="s">
        <v>4</v>
      </c>
      <c r="D147" s="13" t="s">
        <v>1334</v>
      </c>
      <c r="E147" s="14" t="s">
        <v>761</v>
      </c>
      <c r="F147" s="14" t="s">
        <v>463</v>
      </c>
      <c r="G147" s="15" t="s">
        <v>463</v>
      </c>
      <c r="H147" s="15" t="s">
        <v>463</v>
      </c>
      <c r="I147" s="178">
        <v>0</v>
      </c>
      <c r="J147" s="17">
        <v>458333333.32999998</v>
      </c>
      <c r="K147" s="15" t="s">
        <v>463</v>
      </c>
      <c r="L147" s="276"/>
      <c r="O147" s="233"/>
      <c r="P147" s="233"/>
      <c r="Q147" s="241"/>
    </row>
    <row r="148" spans="1:17" s="4" customFormat="1">
      <c r="A148" s="10" t="s">
        <v>0</v>
      </c>
      <c r="B148" s="42" t="s">
        <v>32</v>
      </c>
      <c r="C148" s="20" t="s">
        <v>4</v>
      </c>
      <c r="D148" s="13" t="s">
        <v>1334</v>
      </c>
      <c r="E148" s="14" t="s">
        <v>761</v>
      </c>
      <c r="F148" s="14" t="s">
        <v>463</v>
      </c>
      <c r="G148" s="15" t="s">
        <v>463</v>
      </c>
      <c r="H148" s="15" t="s">
        <v>463</v>
      </c>
      <c r="I148" s="178">
        <v>0</v>
      </c>
      <c r="J148" s="17">
        <v>835416666.67000008</v>
      </c>
      <c r="K148" s="15" t="s">
        <v>463</v>
      </c>
      <c r="L148" s="276"/>
      <c r="O148" s="233"/>
      <c r="P148" s="233"/>
      <c r="Q148" s="241"/>
    </row>
    <row r="149" spans="1:17" s="4" customFormat="1">
      <c r="A149" s="10" t="s">
        <v>0</v>
      </c>
      <c r="B149" s="11" t="s">
        <v>34</v>
      </c>
      <c r="C149" s="20" t="s">
        <v>5</v>
      </c>
      <c r="D149" s="13"/>
      <c r="E149" s="14" t="s">
        <v>762</v>
      </c>
      <c r="F149" s="10" t="s">
        <v>2</v>
      </c>
      <c r="G149" s="15">
        <v>41044</v>
      </c>
      <c r="H149" s="15">
        <v>41044</v>
      </c>
      <c r="I149" s="178">
        <v>40875</v>
      </c>
      <c r="J149" s="17">
        <v>421920.83</v>
      </c>
      <c r="K149" s="28">
        <v>41136</v>
      </c>
      <c r="L149" s="276"/>
      <c r="O149" s="233"/>
      <c r="P149" s="233"/>
      <c r="Q149" s="241"/>
    </row>
    <row r="150" spans="1:17" s="4" customFormat="1">
      <c r="A150" s="10" t="s">
        <v>0</v>
      </c>
      <c r="B150" s="42" t="s">
        <v>35</v>
      </c>
      <c r="C150" s="20" t="s">
        <v>4</v>
      </c>
      <c r="D150" s="13">
        <v>65</v>
      </c>
      <c r="E150" s="14" t="s">
        <v>761</v>
      </c>
      <c r="F150" s="14" t="s">
        <v>463</v>
      </c>
      <c r="G150" s="15" t="s">
        <v>463</v>
      </c>
      <c r="H150" s="15" t="s">
        <v>463</v>
      </c>
      <c r="I150" s="178">
        <v>0</v>
      </c>
      <c r="J150" s="17">
        <v>2439027.7799999998</v>
      </c>
      <c r="K150" s="28" t="s">
        <v>463</v>
      </c>
      <c r="L150" s="276"/>
      <c r="O150" s="233"/>
      <c r="P150" s="233"/>
      <c r="Q150" s="241"/>
    </row>
    <row r="151" spans="1:17" s="4" customFormat="1">
      <c r="A151" s="10" t="s">
        <v>0</v>
      </c>
      <c r="B151" s="42" t="s">
        <v>36</v>
      </c>
      <c r="C151" s="20" t="s">
        <v>5</v>
      </c>
      <c r="D151" s="13"/>
      <c r="E151" s="14" t="s">
        <v>762</v>
      </c>
      <c r="F151" s="10" t="s">
        <v>2</v>
      </c>
      <c r="G151" s="15">
        <v>41044</v>
      </c>
      <c r="H151" s="15" t="s">
        <v>1354</v>
      </c>
      <c r="I151" s="178">
        <v>0</v>
      </c>
      <c r="J151" s="17">
        <v>279991</v>
      </c>
      <c r="K151" s="28">
        <v>41136</v>
      </c>
      <c r="L151" s="276"/>
      <c r="O151" s="233"/>
      <c r="P151" s="233"/>
      <c r="Q151" s="241"/>
    </row>
    <row r="152" spans="1:17" s="4" customFormat="1">
      <c r="A152" s="10" t="s">
        <v>0</v>
      </c>
      <c r="B152" s="42" t="s">
        <v>37</v>
      </c>
      <c r="C152" s="20" t="s">
        <v>4</v>
      </c>
      <c r="D152" s="13" t="s">
        <v>1334</v>
      </c>
      <c r="E152" s="14" t="s">
        <v>761</v>
      </c>
      <c r="F152" s="14" t="s">
        <v>463</v>
      </c>
      <c r="G152" s="15" t="s">
        <v>463</v>
      </c>
      <c r="H152" s="15" t="s">
        <v>463</v>
      </c>
      <c r="I152" s="178">
        <v>0</v>
      </c>
      <c r="J152" s="17">
        <v>451111.11</v>
      </c>
      <c r="K152" s="15" t="s">
        <v>463</v>
      </c>
      <c r="L152" s="276"/>
      <c r="O152" s="233"/>
      <c r="P152" s="233"/>
      <c r="Q152" s="241"/>
    </row>
    <row r="153" spans="1:17" s="4" customFormat="1">
      <c r="A153" s="10" t="s">
        <v>0</v>
      </c>
      <c r="B153" s="42" t="s">
        <v>38</v>
      </c>
      <c r="C153" s="20" t="s">
        <v>4</v>
      </c>
      <c r="D153" s="13"/>
      <c r="E153" s="14" t="s">
        <v>761</v>
      </c>
      <c r="F153" s="10" t="s">
        <v>2</v>
      </c>
      <c r="G153" s="15">
        <v>41044</v>
      </c>
      <c r="H153" s="15" t="s">
        <v>1354</v>
      </c>
      <c r="I153" s="178">
        <v>0</v>
      </c>
      <c r="J153" s="17">
        <v>1039677</v>
      </c>
      <c r="K153" s="28">
        <v>41136</v>
      </c>
      <c r="L153" s="276"/>
      <c r="O153" s="233"/>
      <c r="P153" s="233"/>
      <c r="Q153" s="241"/>
    </row>
    <row r="154" spans="1:17" s="4" customFormat="1">
      <c r="A154" s="10" t="s">
        <v>0</v>
      </c>
      <c r="B154" s="42" t="s">
        <v>39</v>
      </c>
      <c r="C154" s="20" t="s">
        <v>4</v>
      </c>
      <c r="D154" s="13" t="s">
        <v>1334</v>
      </c>
      <c r="E154" s="14" t="s">
        <v>761</v>
      </c>
      <c r="F154" s="14" t="s">
        <v>463</v>
      </c>
      <c r="G154" s="15" t="s">
        <v>463</v>
      </c>
      <c r="H154" s="15" t="s">
        <v>463</v>
      </c>
      <c r="I154" s="178">
        <v>0</v>
      </c>
      <c r="J154" s="17">
        <v>3354166.67</v>
      </c>
      <c r="K154" s="15" t="s">
        <v>463</v>
      </c>
      <c r="L154" s="276"/>
      <c r="O154" s="233"/>
      <c r="P154" s="233"/>
      <c r="Q154" s="241"/>
    </row>
    <row r="155" spans="1:17" s="4" customFormat="1">
      <c r="A155" s="10" t="s">
        <v>0</v>
      </c>
      <c r="B155" s="42" t="s">
        <v>40</v>
      </c>
      <c r="C155" s="20" t="s">
        <v>5</v>
      </c>
      <c r="D155" s="19"/>
      <c r="E155" s="14" t="s">
        <v>761</v>
      </c>
      <c r="F155" s="10" t="s">
        <v>2</v>
      </c>
      <c r="G155" s="15">
        <v>41044</v>
      </c>
      <c r="H155" s="15" t="s">
        <v>1354</v>
      </c>
      <c r="I155" s="178">
        <v>0</v>
      </c>
      <c r="J155" s="17">
        <v>717531.5</v>
      </c>
      <c r="K155" s="28">
        <v>41136</v>
      </c>
      <c r="L155" s="276"/>
      <c r="O155" s="233"/>
      <c r="P155" s="233"/>
      <c r="Q155" s="241"/>
    </row>
    <row r="156" spans="1:17" s="4" customFormat="1">
      <c r="A156" s="10" t="s">
        <v>0</v>
      </c>
      <c r="B156" s="42" t="s">
        <v>41</v>
      </c>
      <c r="C156" s="20" t="s">
        <v>5</v>
      </c>
      <c r="D156" s="13">
        <v>65</v>
      </c>
      <c r="E156" s="14" t="s">
        <v>761</v>
      </c>
      <c r="F156" s="14" t="s">
        <v>463</v>
      </c>
      <c r="G156" s="15" t="s">
        <v>463</v>
      </c>
      <c r="H156" s="15" t="s">
        <v>463</v>
      </c>
      <c r="I156" s="178">
        <v>0</v>
      </c>
      <c r="J156" s="17">
        <v>2217469.25</v>
      </c>
      <c r="K156" s="28" t="s">
        <v>463</v>
      </c>
      <c r="L156" s="276"/>
      <c r="O156" s="233"/>
      <c r="P156" s="233"/>
      <c r="Q156" s="241"/>
    </row>
    <row r="157" spans="1:17" s="4" customFormat="1">
      <c r="A157" s="10" t="s">
        <v>0</v>
      </c>
      <c r="B157" s="42" t="s">
        <v>42</v>
      </c>
      <c r="C157" s="20" t="s">
        <v>5</v>
      </c>
      <c r="D157" s="13"/>
      <c r="E157" s="14" t="s">
        <v>761</v>
      </c>
      <c r="F157" s="10" t="s">
        <v>2</v>
      </c>
      <c r="G157" s="15">
        <v>41044</v>
      </c>
      <c r="H157" s="15">
        <v>41044</v>
      </c>
      <c r="I157" s="178">
        <v>13625</v>
      </c>
      <c r="J157" s="17">
        <v>177428</v>
      </c>
      <c r="K157" s="28">
        <v>41136</v>
      </c>
      <c r="L157" s="276"/>
      <c r="O157" s="233"/>
      <c r="P157" s="233"/>
      <c r="Q157" s="241"/>
    </row>
    <row r="158" spans="1:17" s="4" customFormat="1">
      <c r="A158" s="10" t="s">
        <v>0</v>
      </c>
      <c r="B158" s="42" t="s">
        <v>43</v>
      </c>
      <c r="C158" s="20" t="s">
        <v>4</v>
      </c>
      <c r="D158" s="13">
        <v>80</v>
      </c>
      <c r="E158" s="14" t="s">
        <v>761</v>
      </c>
      <c r="F158" s="14" t="s">
        <v>463</v>
      </c>
      <c r="G158" s="15" t="s">
        <v>463</v>
      </c>
      <c r="H158" s="15" t="s">
        <v>463</v>
      </c>
      <c r="I158" s="178">
        <v>0</v>
      </c>
      <c r="J158" s="17">
        <v>20873746.670000002</v>
      </c>
      <c r="K158" s="28" t="s">
        <v>463</v>
      </c>
      <c r="L158" s="276"/>
      <c r="O158" s="233"/>
      <c r="P158" s="233"/>
      <c r="Q158" s="241"/>
    </row>
    <row r="159" spans="1:17" s="4" customFormat="1">
      <c r="A159" s="10" t="s">
        <v>0</v>
      </c>
      <c r="B159" s="42" t="s">
        <v>44</v>
      </c>
      <c r="C159" s="20" t="s">
        <v>5</v>
      </c>
      <c r="D159" s="13">
        <v>65</v>
      </c>
      <c r="E159" s="14" t="s">
        <v>761</v>
      </c>
      <c r="F159" s="14" t="s">
        <v>463</v>
      </c>
      <c r="G159" s="15" t="s">
        <v>463</v>
      </c>
      <c r="H159" s="15" t="s">
        <v>463</v>
      </c>
      <c r="I159" s="178">
        <v>0</v>
      </c>
      <c r="J159" s="17">
        <v>107411.42</v>
      </c>
      <c r="K159" s="28" t="s">
        <v>463</v>
      </c>
      <c r="L159" s="276"/>
      <c r="O159" s="233"/>
      <c r="P159" s="233"/>
      <c r="Q159" s="241"/>
    </row>
    <row r="160" spans="1:17" s="4" customFormat="1">
      <c r="A160" s="10" t="s">
        <v>0</v>
      </c>
      <c r="B160" s="42" t="s">
        <v>559</v>
      </c>
      <c r="C160" s="20" t="s">
        <v>4</v>
      </c>
      <c r="D160" s="13">
        <v>3</v>
      </c>
      <c r="E160" s="14" t="s">
        <v>761</v>
      </c>
      <c r="F160" s="14" t="s">
        <v>463</v>
      </c>
      <c r="G160" s="15" t="s">
        <v>463</v>
      </c>
      <c r="H160" s="15" t="s">
        <v>463</v>
      </c>
      <c r="I160" s="178">
        <v>0</v>
      </c>
      <c r="J160" s="17">
        <v>1036514.11</v>
      </c>
      <c r="K160" s="15" t="s">
        <v>463</v>
      </c>
      <c r="L160" s="276"/>
      <c r="O160" s="233"/>
      <c r="P160" s="233"/>
      <c r="Q160" s="241"/>
    </row>
    <row r="161" spans="1:17" s="4" customFormat="1">
      <c r="A161" s="10" t="s">
        <v>0</v>
      </c>
      <c r="B161" s="42" t="s">
        <v>45</v>
      </c>
      <c r="C161" s="20" t="s">
        <v>4</v>
      </c>
      <c r="D161" s="13" t="s">
        <v>1334</v>
      </c>
      <c r="E161" s="14" t="s">
        <v>761</v>
      </c>
      <c r="F161" s="14" t="s">
        <v>463</v>
      </c>
      <c r="G161" s="15" t="s">
        <v>463</v>
      </c>
      <c r="H161" s="15" t="s">
        <v>463</v>
      </c>
      <c r="I161" s="178">
        <v>0</v>
      </c>
      <c r="J161" s="17">
        <v>92703516.670000002</v>
      </c>
      <c r="K161" s="15" t="s">
        <v>463</v>
      </c>
      <c r="L161" s="276"/>
      <c r="O161" s="233"/>
      <c r="P161" s="233"/>
      <c r="Q161" s="241"/>
    </row>
    <row r="162" spans="1:17" s="4" customFormat="1">
      <c r="A162" s="10" t="s">
        <v>0</v>
      </c>
      <c r="B162" s="42" t="s">
        <v>46</v>
      </c>
      <c r="C162" s="20" t="s">
        <v>5</v>
      </c>
      <c r="D162" s="13"/>
      <c r="E162" s="14" t="s">
        <v>761</v>
      </c>
      <c r="F162" s="10" t="s">
        <v>2</v>
      </c>
      <c r="G162" s="15">
        <v>41044</v>
      </c>
      <c r="H162" s="15" t="s">
        <v>1354</v>
      </c>
      <c r="I162" s="178">
        <v>0</v>
      </c>
      <c r="J162" s="17">
        <v>173507.5</v>
      </c>
      <c r="K162" s="28">
        <v>41136</v>
      </c>
      <c r="L162" s="276"/>
      <c r="O162" s="233"/>
      <c r="P162" s="233"/>
      <c r="Q162" s="241"/>
    </row>
    <row r="163" spans="1:17" s="4" customFormat="1">
      <c r="A163" s="10" t="s">
        <v>0</v>
      </c>
      <c r="B163" s="42" t="s">
        <v>47</v>
      </c>
      <c r="C163" s="20" t="s">
        <v>4</v>
      </c>
      <c r="D163" s="13" t="s">
        <v>1334</v>
      </c>
      <c r="E163" s="14" t="s">
        <v>761</v>
      </c>
      <c r="F163" s="14" t="s">
        <v>463</v>
      </c>
      <c r="G163" s="15" t="s">
        <v>463</v>
      </c>
      <c r="H163" s="15" t="s">
        <v>463</v>
      </c>
      <c r="I163" s="178">
        <v>0</v>
      </c>
      <c r="J163" s="17">
        <v>1129500</v>
      </c>
      <c r="K163" s="28" t="s">
        <v>463</v>
      </c>
      <c r="L163" s="276"/>
      <c r="O163" s="233"/>
      <c r="P163" s="233"/>
      <c r="Q163" s="241"/>
    </row>
    <row r="164" spans="1:17" s="4" customFormat="1">
      <c r="A164" s="10" t="s">
        <v>0</v>
      </c>
      <c r="B164" s="42" t="s">
        <v>48</v>
      </c>
      <c r="C164" s="20" t="s">
        <v>5</v>
      </c>
      <c r="D164" s="13"/>
      <c r="E164" s="14" t="s">
        <v>762</v>
      </c>
      <c r="F164" s="10" t="s">
        <v>2</v>
      </c>
      <c r="G164" s="15">
        <v>41044</v>
      </c>
      <c r="H164" s="15">
        <v>41044</v>
      </c>
      <c r="I164" s="178">
        <v>25500</v>
      </c>
      <c r="J164" s="17">
        <v>954916.65999999992</v>
      </c>
      <c r="K164" s="28">
        <v>41136</v>
      </c>
      <c r="L164" s="276"/>
      <c r="O164" s="233"/>
      <c r="P164" s="233"/>
      <c r="Q164" s="241"/>
    </row>
    <row r="165" spans="1:17" s="4" customFormat="1">
      <c r="A165" s="10" t="s">
        <v>0</v>
      </c>
      <c r="B165" s="11" t="s">
        <v>1244</v>
      </c>
      <c r="C165" s="49" t="s">
        <v>563</v>
      </c>
      <c r="D165" s="19" t="s">
        <v>1350</v>
      </c>
      <c r="E165" s="14" t="s">
        <v>761</v>
      </c>
      <c r="F165" s="14" t="s">
        <v>463</v>
      </c>
      <c r="G165" s="15" t="s">
        <v>463</v>
      </c>
      <c r="H165" s="15" t="s">
        <v>463</v>
      </c>
      <c r="I165" s="178">
        <v>0</v>
      </c>
      <c r="J165" s="17">
        <v>407478.20999999996</v>
      </c>
      <c r="K165" s="28" t="s">
        <v>463</v>
      </c>
      <c r="L165" s="276"/>
      <c r="O165" s="233"/>
      <c r="P165" s="233"/>
      <c r="Q165" s="241"/>
    </row>
    <row r="166" spans="1:17" s="4" customFormat="1">
      <c r="A166" s="10" t="s">
        <v>0</v>
      </c>
      <c r="B166" s="42" t="s">
        <v>49</v>
      </c>
      <c r="C166" s="20" t="s">
        <v>4</v>
      </c>
      <c r="D166" s="13" t="s">
        <v>1334</v>
      </c>
      <c r="E166" s="14" t="s">
        <v>761</v>
      </c>
      <c r="F166" s="14" t="s">
        <v>463</v>
      </c>
      <c r="G166" s="15" t="s">
        <v>463</v>
      </c>
      <c r="H166" s="15" t="s">
        <v>463</v>
      </c>
      <c r="I166" s="178">
        <v>0</v>
      </c>
      <c r="J166" s="17">
        <v>877777.78</v>
      </c>
      <c r="K166" s="15" t="s">
        <v>463</v>
      </c>
      <c r="L166" s="276"/>
      <c r="O166" s="233"/>
      <c r="P166" s="233"/>
      <c r="Q166" s="241"/>
    </row>
    <row r="167" spans="1:17" s="4" customFormat="1">
      <c r="A167" s="10" t="s">
        <v>0</v>
      </c>
      <c r="B167" s="42" t="s">
        <v>50</v>
      </c>
      <c r="C167" s="20" t="s">
        <v>5</v>
      </c>
      <c r="D167" s="19">
        <v>65</v>
      </c>
      <c r="E167" s="14" t="s">
        <v>761</v>
      </c>
      <c r="F167" s="14" t="s">
        <v>463</v>
      </c>
      <c r="G167" s="15" t="s">
        <v>463</v>
      </c>
      <c r="H167" s="15" t="s">
        <v>463</v>
      </c>
      <c r="I167" s="178">
        <v>0</v>
      </c>
      <c r="J167" s="17">
        <v>137062.5</v>
      </c>
      <c r="K167" s="28" t="s">
        <v>463</v>
      </c>
      <c r="L167" s="276"/>
      <c r="O167" s="233"/>
      <c r="P167" s="233"/>
      <c r="Q167" s="241"/>
    </row>
    <row r="168" spans="1:17" s="4" customFormat="1">
      <c r="A168" s="10" t="s">
        <v>0</v>
      </c>
      <c r="B168" s="42" t="s">
        <v>51</v>
      </c>
      <c r="C168" s="20" t="s">
        <v>5</v>
      </c>
      <c r="D168" s="13">
        <v>65</v>
      </c>
      <c r="E168" s="14" t="s">
        <v>761</v>
      </c>
      <c r="F168" s="14" t="s">
        <v>463</v>
      </c>
      <c r="G168" s="15" t="s">
        <v>463</v>
      </c>
      <c r="H168" s="15" t="s">
        <v>463</v>
      </c>
      <c r="I168" s="178">
        <v>0</v>
      </c>
      <c r="J168" s="17">
        <v>342022.67</v>
      </c>
      <c r="K168" s="28" t="s">
        <v>463</v>
      </c>
      <c r="L168" s="276"/>
      <c r="O168" s="233"/>
      <c r="P168" s="233"/>
      <c r="Q168" s="241"/>
    </row>
    <row r="169" spans="1:17" s="276" customFormat="1">
      <c r="A169" s="10" t="s">
        <v>0</v>
      </c>
      <c r="B169" s="42" t="s">
        <v>634</v>
      </c>
      <c r="C169" s="49" t="s">
        <v>562</v>
      </c>
      <c r="D169" s="29"/>
      <c r="E169" s="10" t="s">
        <v>664</v>
      </c>
      <c r="F169" s="33" t="s">
        <v>2</v>
      </c>
      <c r="G169" s="15">
        <v>41044</v>
      </c>
      <c r="H169" s="15">
        <v>41044</v>
      </c>
      <c r="I169" s="178">
        <v>130238</v>
      </c>
      <c r="J169" s="17">
        <v>1516270.88</v>
      </c>
      <c r="K169" s="28">
        <v>41136</v>
      </c>
      <c r="O169" s="235"/>
      <c r="P169" s="235"/>
      <c r="Q169" s="243"/>
    </row>
    <row r="170" spans="1:17" s="4" customFormat="1">
      <c r="A170" s="10" t="s">
        <v>0</v>
      </c>
      <c r="B170" s="42" t="s">
        <v>52</v>
      </c>
      <c r="C170" s="20" t="s">
        <v>5</v>
      </c>
      <c r="D170" s="13"/>
      <c r="E170" s="14" t="s">
        <v>761</v>
      </c>
      <c r="F170" s="10" t="s">
        <v>2</v>
      </c>
      <c r="G170" s="15">
        <v>41044</v>
      </c>
      <c r="H170" s="15">
        <v>41044</v>
      </c>
      <c r="I170" s="178">
        <v>136250</v>
      </c>
      <c r="J170" s="17">
        <v>1728861.1099999999</v>
      </c>
      <c r="K170" s="28">
        <v>41136</v>
      </c>
      <c r="L170" s="276"/>
      <c r="O170" s="233"/>
      <c r="P170" s="233"/>
      <c r="Q170" s="241"/>
    </row>
    <row r="171" spans="1:17" s="4" customFormat="1">
      <c r="A171" s="10" t="s">
        <v>0</v>
      </c>
      <c r="B171" s="50" t="s">
        <v>565</v>
      </c>
      <c r="C171" s="284" t="s">
        <v>563</v>
      </c>
      <c r="D171" s="13"/>
      <c r="E171" s="14" t="s">
        <v>761</v>
      </c>
      <c r="F171" s="10" t="s">
        <v>2</v>
      </c>
      <c r="G171" s="15">
        <v>41044</v>
      </c>
      <c r="H171" s="15">
        <v>41044</v>
      </c>
      <c r="I171" s="178">
        <v>68125</v>
      </c>
      <c r="J171" s="17">
        <v>812201.35</v>
      </c>
      <c r="K171" s="28">
        <v>41136</v>
      </c>
      <c r="L171" s="276"/>
      <c r="O171" s="233"/>
      <c r="P171" s="233"/>
      <c r="Q171" s="241"/>
    </row>
    <row r="172" spans="1:17" s="4" customFormat="1">
      <c r="A172" s="10" t="s">
        <v>0</v>
      </c>
      <c r="B172" s="11" t="s">
        <v>977</v>
      </c>
      <c r="C172" s="20" t="s">
        <v>5</v>
      </c>
      <c r="D172" s="13"/>
      <c r="E172" s="14" t="s">
        <v>761</v>
      </c>
      <c r="F172" s="10" t="s">
        <v>2</v>
      </c>
      <c r="G172" s="15">
        <v>41044</v>
      </c>
      <c r="H172" s="15">
        <v>41043</v>
      </c>
      <c r="I172" s="178">
        <v>163500</v>
      </c>
      <c r="J172" s="17">
        <v>1760350</v>
      </c>
      <c r="K172" s="28">
        <v>41136</v>
      </c>
      <c r="L172" s="276"/>
      <c r="O172" s="233"/>
      <c r="P172" s="233"/>
      <c r="Q172" s="241"/>
    </row>
    <row r="173" spans="1:17" s="4" customFormat="1">
      <c r="A173" s="10" t="s">
        <v>0</v>
      </c>
      <c r="B173" s="42" t="s">
        <v>53</v>
      </c>
      <c r="C173" s="20" t="s">
        <v>5</v>
      </c>
      <c r="D173" s="19" t="s">
        <v>938</v>
      </c>
      <c r="E173" s="14" t="s">
        <v>761</v>
      </c>
      <c r="F173" s="14" t="s">
        <v>463</v>
      </c>
      <c r="G173" s="15" t="s">
        <v>463</v>
      </c>
      <c r="H173" s="15" t="s">
        <v>463</v>
      </c>
      <c r="I173" s="178">
        <v>0</v>
      </c>
      <c r="J173" s="17">
        <v>529105</v>
      </c>
      <c r="K173" s="14" t="s">
        <v>463</v>
      </c>
      <c r="L173" s="276"/>
      <c r="O173" s="233"/>
      <c r="P173" s="233"/>
      <c r="Q173" s="241"/>
    </row>
    <row r="174" spans="1:17" s="4" customFormat="1">
      <c r="A174" s="10" t="s">
        <v>0</v>
      </c>
      <c r="B174" s="42" t="s">
        <v>54</v>
      </c>
      <c r="C174" s="20" t="s">
        <v>4</v>
      </c>
      <c r="D174" s="13"/>
      <c r="E174" s="14" t="s">
        <v>761</v>
      </c>
      <c r="F174" s="10" t="s">
        <v>2</v>
      </c>
      <c r="G174" s="15">
        <v>41044</v>
      </c>
      <c r="H174" s="15" t="s">
        <v>1354</v>
      </c>
      <c r="I174" s="178">
        <v>0</v>
      </c>
      <c r="J174" s="17">
        <v>211458.33</v>
      </c>
      <c r="K174" s="28">
        <v>41136</v>
      </c>
      <c r="L174" s="276"/>
      <c r="O174" s="233"/>
      <c r="P174" s="233"/>
      <c r="Q174" s="241"/>
    </row>
    <row r="175" spans="1:17" s="4" customFormat="1">
      <c r="A175" s="10" t="s">
        <v>0</v>
      </c>
      <c r="B175" s="42" t="s">
        <v>55</v>
      </c>
      <c r="C175" s="20" t="s">
        <v>5</v>
      </c>
      <c r="D175" s="13"/>
      <c r="E175" s="14" t="s">
        <v>761</v>
      </c>
      <c r="F175" s="10" t="s">
        <v>2</v>
      </c>
      <c r="G175" s="15">
        <v>41044</v>
      </c>
      <c r="H175" s="15" t="s">
        <v>1354</v>
      </c>
      <c r="I175" s="178">
        <v>0</v>
      </c>
      <c r="J175" s="17">
        <v>440542</v>
      </c>
      <c r="K175" s="28">
        <v>41136</v>
      </c>
      <c r="L175" s="276"/>
      <c r="O175" s="233"/>
      <c r="P175" s="233"/>
      <c r="Q175" s="241"/>
    </row>
    <row r="176" spans="1:17" s="4" customFormat="1">
      <c r="A176" s="10" t="s">
        <v>0</v>
      </c>
      <c r="B176" s="42" t="s">
        <v>56</v>
      </c>
      <c r="C176" s="20" t="s">
        <v>4</v>
      </c>
      <c r="D176" s="13"/>
      <c r="E176" s="14" t="s">
        <v>761</v>
      </c>
      <c r="F176" s="10" t="s">
        <v>2</v>
      </c>
      <c r="G176" s="15">
        <v>41044</v>
      </c>
      <c r="H176" s="15">
        <v>41043</v>
      </c>
      <c r="I176" s="178">
        <v>390750</v>
      </c>
      <c r="J176" s="17">
        <v>5383666.6699999999</v>
      </c>
      <c r="K176" s="28">
        <v>41136</v>
      </c>
      <c r="L176" s="276"/>
      <c r="O176" s="233"/>
      <c r="P176" s="233"/>
      <c r="Q176" s="241"/>
    </row>
    <row r="177" spans="1:17" s="4" customFormat="1">
      <c r="A177" s="10" t="s">
        <v>0</v>
      </c>
      <c r="B177" s="42" t="s">
        <v>57</v>
      </c>
      <c r="C177" s="20" t="s">
        <v>5</v>
      </c>
      <c r="D177" s="13">
        <v>65</v>
      </c>
      <c r="E177" s="14" t="s">
        <v>761</v>
      </c>
      <c r="F177" s="14" t="s">
        <v>463</v>
      </c>
      <c r="G177" s="15" t="s">
        <v>463</v>
      </c>
      <c r="H177" s="15" t="s">
        <v>463</v>
      </c>
      <c r="I177" s="178">
        <v>0</v>
      </c>
      <c r="J177" s="17">
        <v>636920.75</v>
      </c>
      <c r="K177" s="28" t="s">
        <v>463</v>
      </c>
      <c r="L177" s="276"/>
      <c r="O177" s="233"/>
      <c r="P177" s="233"/>
      <c r="Q177" s="241"/>
    </row>
    <row r="178" spans="1:17" s="4" customFormat="1">
      <c r="A178" s="10" t="s">
        <v>0</v>
      </c>
      <c r="B178" s="42" t="s">
        <v>58</v>
      </c>
      <c r="C178" s="20" t="s">
        <v>5</v>
      </c>
      <c r="D178" s="13"/>
      <c r="E178" s="14" t="s">
        <v>761</v>
      </c>
      <c r="F178" s="10" t="s">
        <v>2</v>
      </c>
      <c r="G178" s="15">
        <v>41044</v>
      </c>
      <c r="H178" s="15" t="s">
        <v>1354</v>
      </c>
      <c r="I178" s="178">
        <v>0</v>
      </c>
      <c r="J178" s="17">
        <v>909542.39</v>
      </c>
      <c r="K178" s="28">
        <v>41136</v>
      </c>
      <c r="L178" s="276"/>
      <c r="O178" s="233"/>
      <c r="P178" s="233"/>
      <c r="Q178" s="241"/>
    </row>
    <row r="179" spans="1:17" s="4" customFormat="1">
      <c r="A179" s="10" t="s">
        <v>0</v>
      </c>
      <c r="B179" s="42" t="s">
        <v>59</v>
      </c>
      <c r="C179" s="20" t="s">
        <v>5</v>
      </c>
      <c r="D179" s="13">
        <v>65</v>
      </c>
      <c r="E179" s="14" t="s">
        <v>761</v>
      </c>
      <c r="F179" s="14" t="s">
        <v>463</v>
      </c>
      <c r="G179" s="15" t="s">
        <v>463</v>
      </c>
      <c r="H179" s="15" t="s">
        <v>463</v>
      </c>
      <c r="I179" s="178">
        <v>0</v>
      </c>
      <c r="J179" s="17">
        <v>1283777.44</v>
      </c>
      <c r="K179" s="28" t="s">
        <v>463</v>
      </c>
      <c r="L179" s="276"/>
      <c r="O179" s="233"/>
      <c r="P179" s="233"/>
      <c r="Q179" s="241"/>
    </row>
    <row r="180" spans="1:17" s="276" customFormat="1">
      <c r="A180" s="10" t="s">
        <v>0</v>
      </c>
      <c r="B180" s="23" t="s">
        <v>592</v>
      </c>
      <c r="C180" s="48" t="s">
        <v>562</v>
      </c>
      <c r="D180" s="12"/>
      <c r="E180" s="10" t="s">
        <v>664</v>
      </c>
      <c r="F180" s="33" t="s">
        <v>2</v>
      </c>
      <c r="G180" s="15">
        <v>41044</v>
      </c>
      <c r="H180" s="15" t="s">
        <v>1354</v>
      </c>
      <c r="I180" s="178">
        <v>0</v>
      </c>
      <c r="J180" s="17">
        <v>468624</v>
      </c>
      <c r="K180" s="28">
        <v>41136</v>
      </c>
      <c r="O180" s="235"/>
      <c r="P180" s="235"/>
      <c r="Q180" s="243"/>
    </row>
    <row r="181" spans="1:17" s="4" customFormat="1">
      <c r="A181" s="10" t="s">
        <v>0</v>
      </c>
      <c r="B181" s="42" t="s">
        <v>60</v>
      </c>
      <c r="C181" s="20" t="s">
        <v>4</v>
      </c>
      <c r="D181" s="13" t="s">
        <v>1334</v>
      </c>
      <c r="E181" s="14" t="s">
        <v>761</v>
      </c>
      <c r="F181" s="14" t="s">
        <v>463</v>
      </c>
      <c r="G181" s="15" t="s">
        <v>463</v>
      </c>
      <c r="H181" s="15" t="s">
        <v>463</v>
      </c>
      <c r="I181" s="178">
        <v>0</v>
      </c>
      <c r="J181" s="17">
        <v>11022222.229999999</v>
      </c>
      <c r="K181" s="28" t="s">
        <v>463</v>
      </c>
      <c r="L181" s="276"/>
      <c r="O181" s="233"/>
      <c r="P181" s="233"/>
      <c r="Q181" s="241"/>
    </row>
    <row r="182" spans="1:17" s="4" customFormat="1">
      <c r="A182" s="10" t="s">
        <v>0</v>
      </c>
      <c r="B182" s="42" t="s">
        <v>61</v>
      </c>
      <c r="C182" s="20" t="s">
        <v>4</v>
      </c>
      <c r="D182" s="13" t="s">
        <v>1334</v>
      </c>
      <c r="E182" s="14" t="s">
        <v>761</v>
      </c>
      <c r="F182" s="14" t="s">
        <v>463</v>
      </c>
      <c r="G182" s="15" t="s">
        <v>463</v>
      </c>
      <c r="H182" s="15" t="s">
        <v>463</v>
      </c>
      <c r="I182" s="178">
        <v>0</v>
      </c>
      <c r="J182" s="17">
        <v>2613582.2199999997</v>
      </c>
      <c r="K182" s="28" t="s">
        <v>463</v>
      </c>
      <c r="L182" s="276"/>
      <c r="O182" s="233"/>
      <c r="P182" s="233"/>
      <c r="Q182" s="241"/>
    </row>
    <row r="183" spans="1:17" s="4" customFormat="1">
      <c r="A183" s="10" t="s">
        <v>0</v>
      </c>
      <c r="B183" s="42" t="s">
        <v>62</v>
      </c>
      <c r="C183" s="20" t="s">
        <v>5</v>
      </c>
      <c r="D183" s="13"/>
      <c r="E183" s="14" t="s">
        <v>761</v>
      </c>
      <c r="F183" s="10" t="s">
        <v>2</v>
      </c>
      <c r="G183" s="15">
        <v>41044</v>
      </c>
      <c r="H183" s="15" t="s">
        <v>1354</v>
      </c>
      <c r="I183" s="178">
        <v>0</v>
      </c>
      <c r="J183" s="17">
        <v>2393155.56</v>
      </c>
      <c r="K183" s="28">
        <v>41136</v>
      </c>
      <c r="L183" s="276"/>
      <c r="O183" s="233"/>
      <c r="P183" s="233"/>
      <c r="Q183" s="241"/>
    </row>
    <row r="184" spans="1:17" s="4" customFormat="1">
      <c r="A184" s="10" t="s">
        <v>0</v>
      </c>
      <c r="B184" s="11" t="s">
        <v>1072</v>
      </c>
      <c r="C184" s="21" t="s">
        <v>83</v>
      </c>
      <c r="D184" s="13">
        <v>78</v>
      </c>
      <c r="E184" s="14" t="s">
        <v>761</v>
      </c>
      <c r="F184" s="10" t="s">
        <v>2</v>
      </c>
      <c r="G184" s="15">
        <v>41044</v>
      </c>
      <c r="H184" s="15" t="s">
        <v>1354</v>
      </c>
      <c r="I184" s="178">
        <v>0</v>
      </c>
      <c r="J184" s="17">
        <v>810416.66999999993</v>
      </c>
      <c r="K184" s="28">
        <v>41136</v>
      </c>
      <c r="L184" s="276"/>
      <c r="O184" s="233"/>
      <c r="P184" s="233"/>
      <c r="Q184" s="241"/>
    </row>
    <row r="185" spans="1:17" s="276" customFormat="1">
      <c r="A185" s="10" t="s">
        <v>0</v>
      </c>
      <c r="B185" s="23" t="s">
        <v>593</v>
      </c>
      <c r="C185" s="48" t="s">
        <v>562</v>
      </c>
      <c r="D185" s="51"/>
      <c r="E185" s="10" t="s">
        <v>664</v>
      </c>
      <c r="F185" s="33" t="s">
        <v>2</v>
      </c>
      <c r="G185" s="15">
        <v>41044</v>
      </c>
      <c r="H185" s="15" t="s">
        <v>1354</v>
      </c>
      <c r="I185" s="178">
        <v>0</v>
      </c>
      <c r="J185" s="17">
        <v>402720</v>
      </c>
      <c r="K185" s="28">
        <v>41136</v>
      </c>
      <c r="O185" s="235"/>
      <c r="P185" s="235"/>
      <c r="Q185" s="243"/>
    </row>
    <row r="186" spans="1:17" s="4" customFormat="1">
      <c r="A186" s="10" t="s">
        <v>0</v>
      </c>
      <c r="B186" s="11" t="s">
        <v>650</v>
      </c>
      <c r="C186" s="20" t="s">
        <v>5</v>
      </c>
      <c r="D186" s="13">
        <v>65</v>
      </c>
      <c r="E186" s="14" t="s">
        <v>761</v>
      </c>
      <c r="F186" s="14" t="s">
        <v>463</v>
      </c>
      <c r="G186" s="15" t="s">
        <v>463</v>
      </c>
      <c r="H186" s="15" t="s">
        <v>463</v>
      </c>
      <c r="I186" s="178">
        <v>0</v>
      </c>
      <c r="J186" s="17">
        <v>1295586.01</v>
      </c>
      <c r="K186" s="28" t="s">
        <v>463</v>
      </c>
      <c r="L186" s="276"/>
      <c r="O186" s="233"/>
      <c r="P186" s="233"/>
      <c r="Q186" s="241"/>
    </row>
    <row r="187" spans="1:17" s="4" customFormat="1">
      <c r="A187" s="193" t="s">
        <v>0</v>
      </c>
      <c r="B187" s="174" t="s">
        <v>63</v>
      </c>
      <c r="C187" s="52" t="s">
        <v>5</v>
      </c>
      <c r="D187" s="196">
        <v>18</v>
      </c>
      <c r="E187" s="191" t="s">
        <v>761</v>
      </c>
      <c r="F187" s="10" t="s">
        <v>2</v>
      </c>
      <c r="G187" s="15">
        <v>41044</v>
      </c>
      <c r="H187" s="15">
        <v>41044</v>
      </c>
      <c r="I187" s="178">
        <v>204375</v>
      </c>
      <c r="J187" s="285">
        <v>2506854.67</v>
      </c>
      <c r="K187" s="192">
        <v>41136</v>
      </c>
      <c r="L187" s="276"/>
      <c r="O187" s="233"/>
      <c r="P187" s="233"/>
      <c r="Q187" s="241"/>
    </row>
    <row r="188" spans="1:17" s="4" customFormat="1">
      <c r="A188" s="286"/>
      <c r="B188" s="169"/>
      <c r="C188" s="287"/>
      <c r="D188" s="288"/>
      <c r="E188" s="182"/>
      <c r="F188" s="14" t="s">
        <v>463</v>
      </c>
      <c r="G188" s="14" t="s">
        <v>463</v>
      </c>
      <c r="H188" s="15">
        <v>41052</v>
      </c>
      <c r="I188" s="178">
        <v>6666.67</v>
      </c>
      <c r="J188" s="265"/>
      <c r="K188" s="166"/>
      <c r="L188" s="276"/>
      <c r="O188" s="233"/>
      <c r="P188" s="233"/>
      <c r="Q188" s="241"/>
    </row>
    <row r="189" spans="1:17" s="4" customFormat="1">
      <c r="A189" s="10" t="s">
        <v>0</v>
      </c>
      <c r="B189" s="42" t="s">
        <v>64</v>
      </c>
      <c r="C189" s="20" t="s">
        <v>5</v>
      </c>
      <c r="D189" s="13" t="s">
        <v>1334</v>
      </c>
      <c r="E189" s="14" t="s">
        <v>761</v>
      </c>
      <c r="F189" s="14" t="s">
        <v>463</v>
      </c>
      <c r="G189" s="15" t="s">
        <v>463</v>
      </c>
      <c r="H189" s="15" t="s">
        <v>463</v>
      </c>
      <c r="I189" s="178">
        <v>0</v>
      </c>
      <c r="J189" s="17">
        <v>87123.53</v>
      </c>
      <c r="K189" s="28" t="s">
        <v>463</v>
      </c>
      <c r="L189" s="276"/>
      <c r="O189" s="233"/>
      <c r="P189" s="233"/>
      <c r="Q189" s="241"/>
    </row>
    <row r="190" spans="1:17" s="4" customFormat="1">
      <c r="A190" s="10" t="s">
        <v>0</v>
      </c>
      <c r="B190" s="42" t="s">
        <v>65</v>
      </c>
      <c r="C190" s="20" t="s">
        <v>4</v>
      </c>
      <c r="D190" s="19" t="s">
        <v>1334</v>
      </c>
      <c r="E190" s="14" t="s">
        <v>761</v>
      </c>
      <c r="F190" s="14" t="s">
        <v>463</v>
      </c>
      <c r="G190" s="15" t="s">
        <v>463</v>
      </c>
      <c r="H190" s="15" t="s">
        <v>463</v>
      </c>
      <c r="I190" s="178">
        <v>0</v>
      </c>
      <c r="J190" s="17">
        <v>2902777.78</v>
      </c>
      <c r="K190" s="28" t="s">
        <v>463</v>
      </c>
      <c r="L190" s="276"/>
      <c r="O190" s="233"/>
      <c r="P190" s="233"/>
      <c r="Q190" s="241"/>
    </row>
    <row r="191" spans="1:17" s="4" customFormat="1">
      <c r="A191" s="10" t="s">
        <v>0</v>
      </c>
      <c r="B191" s="42" t="s">
        <v>66</v>
      </c>
      <c r="C191" s="20" t="s">
        <v>5</v>
      </c>
      <c r="D191" s="13">
        <v>65</v>
      </c>
      <c r="E191" s="14" t="s">
        <v>761</v>
      </c>
      <c r="F191" s="14" t="s">
        <v>463</v>
      </c>
      <c r="G191" s="15" t="s">
        <v>463</v>
      </c>
      <c r="H191" s="15" t="s">
        <v>463</v>
      </c>
      <c r="I191" s="178">
        <v>0</v>
      </c>
      <c r="J191" s="17">
        <v>1029333.8</v>
      </c>
      <c r="K191" s="28" t="s">
        <v>463</v>
      </c>
      <c r="L191" s="276"/>
      <c r="O191" s="233"/>
      <c r="P191" s="233"/>
      <c r="Q191" s="241"/>
    </row>
    <row r="192" spans="1:17" s="4" customFormat="1">
      <c r="A192" s="10" t="s">
        <v>0</v>
      </c>
      <c r="B192" s="42" t="s">
        <v>67</v>
      </c>
      <c r="C192" s="20" t="s">
        <v>4</v>
      </c>
      <c r="D192" s="13">
        <v>51</v>
      </c>
      <c r="E192" s="14" t="s">
        <v>761</v>
      </c>
      <c r="F192" s="14" t="s">
        <v>463</v>
      </c>
      <c r="G192" s="15" t="s">
        <v>463</v>
      </c>
      <c r="H192" s="15" t="s">
        <v>463</v>
      </c>
      <c r="I192" s="178">
        <v>0</v>
      </c>
      <c r="J192" s="17">
        <v>3984062.5</v>
      </c>
      <c r="K192" s="28" t="s">
        <v>463</v>
      </c>
      <c r="L192" s="276"/>
      <c r="O192" s="233"/>
      <c r="P192" s="233"/>
      <c r="Q192" s="241"/>
    </row>
    <row r="193" spans="1:17" s="4" customFormat="1">
      <c r="A193" s="10" t="s">
        <v>0</v>
      </c>
      <c r="B193" s="42" t="s">
        <v>68</v>
      </c>
      <c r="C193" s="20" t="s">
        <v>5</v>
      </c>
      <c r="D193" s="13">
        <v>65</v>
      </c>
      <c r="E193" s="14" t="s">
        <v>762</v>
      </c>
      <c r="F193" s="14" t="s">
        <v>463</v>
      </c>
      <c r="G193" s="15" t="s">
        <v>463</v>
      </c>
      <c r="H193" s="15" t="s">
        <v>463</v>
      </c>
      <c r="I193" s="178">
        <v>0</v>
      </c>
      <c r="J193" s="17">
        <v>555899.67000000004</v>
      </c>
      <c r="K193" s="28" t="s">
        <v>463</v>
      </c>
      <c r="L193" s="276"/>
      <c r="O193" s="233"/>
      <c r="P193" s="233"/>
      <c r="Q193" s="241"/>
    </row>
    <row r="194" spans="1:17" s="4" customFormat="1">
      <c r="A194" s="10" t="s">
        <v>0</v>
      </c>
      <c r="B194" s="42" t="s">
        <v>69</v>
      </c>
      <c r="C194" s="20" t="s">
        <v>5</v>
      </c>
      <c r="D194" s="13" t="s">
        <v>1334</v>
      </c>
      <c r="E194" s="14" t="s">
        <v>761</v>
      </c>
      <c r="F194" s="14" t="s">
        <v>463</v>
      </c>
      <c r="G194" s="15" t="s">
        <v>463</v>
      </c>
      <c r="H194" s="15" t="s">
        <v>463</v>
      </c>
      <c r="I194" s="178">
        <v>0</v>
      </c>
      <c r="J194" s="17">
        <v>337219.25</v>
      </c>
      <c r="K194" s="28" t="s">
        <v>463</v>
      </c>
      <c r="L194" s="276"/>
      <c r="O194" s="233"/>
      <c r="P194" s="233"/>
      <c r="Q194" s="241"/>
    </row>
    <row r="195" spans="1:17" s="4" customFormat="1">
      <c r="A195" s="10" t="s">
        <v>0</v>
      </c>
      <c r="B195" s="42" t="s">
        <v>70</v>
      </c>
      <c r="C195" s="20" t="s">
        <v>5</v>
      </c>
      <c r="D195" s="13"/>
      <c r="E195" s="14" t="s">
        <v>761</v>
      </c>
      <c r="F195" s="10" t="s">
        <v>2</v>
      </c>
      <c r="G195" s="15">
        <v>41044</v>
      </c>
      <c r="H195" s="15">
        <v>41043</v>
      </c>
      <c r="I195" s="178">
        <v>14132.5</v>
      </c>
      <c r="J195" s="17">
        <v>187177.61</v>
      </c>
      <c r="K195" s="28">
        <v>41136</v>
      </c>
      <c r="L195" s="276"/>
      <c r="O195" s="233"/>
      <c r="P195" s="233"/>
      <c r="Q195" s="241"/>
    </row>
    <row r="196" spans="1:17" s="4" customFormat="1">
      <c r="A196" s="10" t="s">
        <v>0</v>
      </c>
      <c r="B196" s="42" t="s">
        <v>71</v>
      </c>
      <c r="C196" s="20" t="s">
        <v>5</v>
      </c>
      <c r="D196" s="13"/>
      <c r="E196" s="14" t="s">
        <v>761</v>
      </c>
      <c r="F196" s="10" t="s">
        <v>2</v>
      </c>
      <c r="G196" s="15">
        <v>41044</v>
      </c>
      <c r="H196" s="15" t="s">
        <v>1354</v>
      </c>
      <c r="I196" s="178">
        <v>0</v>
      </c>
      <c r="J196" s="17">
        <v>396163.67</v>
      </c>
      <c r="K196" s="28">
        <v>41136</v>
      </c>
      <c r="L196" s="276"/>
      <c r="O196" s="233"/>
      <c r="P196" s="233"/>
      <c r="Q196" s="241"/>
    </row>
    <row r="197" spans="1:17" s="4" customFormat="1">
      <c r="A197" s="10" t="s">
        <v>0</v>
      </c>
      <c r="B197" s="42" t="s">
        <v>72</v>
      </c>
      <c r="C197" s="20" t="s">
        <v>5</v>
      </c>
      <c r="D197" s="13" t="s">
        <v>1334</v>
      </c>
      <c r="E197" s="14" t="s">
        <v>761</v>
      </c>
      <c r="F197" s="14" t="s">
        <v>463</v>
      </c>
      <c r="G197" s="15" t="s">
        <v>463</v>
      </c>
      <c r="H197" s="15" t="s">
        <v>463</v>
      </c>
      <c r="I197" s="178">
        <v>0</v>
      </c>
      <c r="J197" s="17">
        <v>517281.19</v>
      </c>
      <c r="K197" s="28" t="s">
        <v>463</v>
      </c>
      <c r="L197" s="276"/>
      <c r="O197" s="233"/>
      <c r="P197" s="233"/>
      <c r="Q197" s="241"/>
    </row>
    <row r="198" spans="1:17" s="4" customFormat="1">
      <c r="A198" s="10" t="s">
        <v>0</v>
      </c>
      <c r="B198" s="42" t="s">
        <v>73</v>
      </c>
      <c r="C198" s="20" t="s">
        <v>4</v>
      </c>
      <c r="D198" s="19">
        <v>46</v>
      </c>
      <c r="E198" s="14" t="s">
        <v>761</v>
      </c>
      <c r="F198" s="14" t="s">
        <v>463</v>
      </c>
      <c r="G198" s="15" t="s">
        <v>463</v>
      </c>
      <c r="H198" s="15" t="s">
        <v>463</v>
      </c>
      <c r="I198" s="178">
        <v>0</v>
      </c>
      <c r="J198" s="17">
        <v>3973104.25</v>
      </c>
      <c r="K198" s="28" t="s">
        <v>463</v>
      </c>
      <c r="L198" s="276"/>
      <c r="O198" s="233"/>
      <c r="P198" s="233"/>
      <c r="Q198" s="241"/>
    </row>
    <row r="199" spans="1:17" s="4" customFormat="1">
      <c r="A199" s="10" t="s">
        <v>0</v>
      </c>
      <c r="B199" s="42" t="s">
        <v>74</v>
      </c>
      <c r="C199" s="20" t="s">
        <v>5</v>
      </c>
      <c r="D199" s="13"/>
      <c r="E199" s="14" t="s">
        <v>761</v>
      </c>
      <c r="F199" s="10" t="s">
        <v>2</v>
      </c>
      <c r="G199" s="15">
        <v>41044</v>
      </c>
      <c r="H199" s="15" t="s">
        <v>1354</v>
      </c>
      <c r="I199" s="178">
        <v>0</v>
      </c>
      <c r="J199" s="17">
        <v>304973</v>
      </c>
      <c r="K199" s="28">
        <v>41136</v>
      </c>
      <c r="L199" s="276"/>
      <c r="O199" s="233"/>
      <c r="P199" s="233"/>
      <c r="Q199" s="241"/>
    </row>
    <row r="200" spans="1:17" s="4" customFormat="1">
      <c r="A200" s="10" t="s">
        <v>0</v>
      </c>
      <c r="B200" s="42" t="s">
        <v>75</v>
      </c>
      <c r="C200" s="20" t="s">
        <v>4</v>
      </c>
      <c r="D200" s="13" t="s">
        <v>1334</v>
      </c>
      <c r="E200" s="14" t="s">
        <v>761</v>
      </c>
      <c r="F200" s="14" t="s">
        <v>463</v>
      </c>
      <c r="G200" s="15" t="s">
        <v>463</v>
      </c>
      <c r="H200" s="15" t="s">
        <v>463</v>
      </c>
      <c r="I200" s="178">
        <v>0</v>
      </c>
      <c r="J200" s="17">
        <v>105174637.58</v>
      </c>
      <c r="K200" s="15" t="s">
        <v>463</v>
      </c>
      <c r="L200" s="276"/>
      <c r="O200" s="233"/>
      <c r="P200" s="233"/>
      <c r="Q200" s="241"/>
    </row>
    <row r="201" spans="1:17" s="4" customFormat="1">
      <c r="A201" s="10" t="s">
        <v>0</v>
      </c>
      <c r="B201" s="42" t="s">
        <v>76</v>
      </c>
      <c r="C201" s="20" t="s">
        <v>5</v>
      </c>
      <c r="D201" s="13"/>
      <c r="E201" s="14" t="s">
        <v>761</v>
      </c>
      <c r="F201" s="10" t="s">
        <v>2</v>
      </c>
      <c r="G201" s="15">
        <v>41044</v>
      </c>
      <c r="H201" s="15">
        <v>41044</v>
      </c>
      <c r="I201" s="178">
        <v>54500</v>
      </c>
      <c r="J201" s="17">
        <v>739988.89</v>
      </c>
      <c r="K201" s="28">
        <v>41136</v>
      </c>
      <c r="L201" s="276"/>
      <c r="O201" s="233"/>
      <c r="P201" s="233"/>
      <c r="Q201" s="241"/>
    </row>
    <row r="202" spans="1:17" s="276" customFormat="1">
      <c r="A202" s="10" t="s">
        <v>0</v>
      </c>
      <c r="B202" s="11" t="s">
        <v>700</v>
      </c>
      <c r="C202" s="179" t="s">
        <v>562</v>
      </c>
      <c r="D202" s="29">
        <v>66</v>
      </c>
      <c r="E202" s="10" t="s">
        <v>664</v>
      </c>
      <c r="F202" s="14" t="s">
        <v>463</v>
      </c>
      <c r="G202" s="15" t="s">
        <v>463</v>
      </c>
      <c r="H202" s="15" t="s">
        <v>463</v>
      </c>
      <c r="I202" s="178">
        <v>0</v>
      </c>
      <c r="J202" s="17">
        <v>983479.55999999994</v>
      </c>
      <c r="K202" s="28" t="s">
        <v>463</v>
      </c>
      <c r="O202" s="235"/>
      <c r="P202" s="235"/>
      <c r="Q202" s="243"/>
    </row>
    <row r="203" spans="1:17" s="4" customFormat="1">
      <c r="A203" s="10" t="s">
        <v>0</v>
      </c>
      <c r="B203" s="42" t="s">
        <v>77</v>
      </c>
      <c r="C203" s="20" t="s">
        <v>4</v>
      </c>
      <c r="D203" s="19" t="s">
        <v>1294</v>
      </c>
      <c r="E203" s="14" t="s">
        <v>761</v>
      </c>
      <c r="F203" s="10" t="s">
        <v>2</v>
      </c>
      <c r="G203" s="15">
        <v>41044</v>
      </c>
      <c r="H203" s="15">
        <v>41044</v>
      </c>
      <c r="I203" s="178">
        <v>415125.39</v>
      </c>
      <c r="J203" s="17">
        <v>2297625.39</v>
      </c>
      <c r="K203" s="28">
        <v>41136</v>
      </c>
      <c r="L203" s="276"/>
      <c r="O203" s="233"/>
      <c r="P203" s="233"/>
      <c r="Q203" s="241"/>
    </row>
    <row r="204" spans="1:17" s="4" customFormat="1">
      <c r="A204" s="10" t="s">
        <v>0</v>
      </c>
      <c r="B204" s="42" t="s">
        <v>78</v>
      </c>
      <c r="C204" s="20" t="s">
        <v>4</v>
      </c>
      <c r="D204" s="13"/>
      <c r="E204" s="14" t="s">
        <v>762</v>
      </c>
      <c r="F204" s="10" t="s">
        <v>2</v>
      </c>
      <c r="G204" s="15">
        <v>41044</v>
      </c>
      <c r="H204" s="15">
        <v>41044</v>
      </c>
      <c r="I204" s="178">
        <v>50000</v>
      </c>
      <c r="J204" s="17">
        <v>505000</v>
      </c>
      <c r="K204" s="28">
        <v>41136</v>
      </c>
      <c r="L204" s="276"/>
      <c r="O204" s="233"/>
      <c r="P204" s="233"/>
      <c r="Q204" s="241"/>
    </row>
    <row r="205" spans="1:17" s="4" customFormat="1">
      <c r="A205" s="10" t="s">
        <v>0</v>
      </c>
      <c r="B205" s="42" t="s">
        <v>79</v>
      </c>
      <c r="C205" s="20" t="s">
        <v>4</v>
      </c>
      <c r="D205" s="13"/>
      <c r="E205" s="14" t="s">
        <v>761</v>
      </c>
      <c r="F205" s="10" t="s">
        <v>2</v>
      </c>
      <c r="G205" s="15">
        <v>41044</v>
      </c>
      <c r="H205" s="15" t="s">
        <v>1354</v>
      </c>
      <c r="I205" s="178">
        <v>0</v>
      </c>
      <c r="J205" s="17">
        <v>922655.5</v>
      </c>
      <c r="K205" s="28">
        <v>41136</v>
      </c>
      <c r="L205" s="276"/>
      <c r="O205" s="233"/>
      <c r="P205" s="233"/>
      <c r="Q205" s="241"/>
    </row>
    <row r="206" spans="1:17" s="4" customFormat="1">
      <c r="A206" s="10" t="s">
        <v>0</v>
      </c>
      <c r="B206" s="42" t="s">
        <v>80</v>
      </c>
      <c r="C206" s="20" t="s">
        <v>83</v>
      </c>
      <c r="D206" s="13">
        <v>42</v>
      </c>
      <c r="E206" s="14" t="s">
        <v>761</v>
      </c>
      <c r="F206" s="15" t="s">
        <v>463</v>
      </c>
      <c r="G206" s="15" t="s">
        <v>463</v>
      </c>
      <c r="H206" s="15" t="s">
        <v>463</v>
      </c>
      <c r="I206" s="178">
        <v>0</v>
      </c>
      <c r="J206" s="17">
        <v>1531580.55</v>
      </c>
      <c r="K206" s="28" t="s">
        <v>463</v>
      </c>
      <c r="L206" s="276"/>
      <c r="O206" s="233"/>
      <c r="P206" s="233"/>
      <c r="Q206" s="241"/>
    </row>
    <row r="207" spans="1:17" s="4" customFormat="1">
      <c r="A207" s="10" t="s">
        <v>0</v>
      </c>
      <c r="B207" s="42" t="s">
        <v>81</v>
      </c>
      <c r="C207" s="20" t="s">
        <v>4</v>
      </c>
      <c r="D207" s="13">
        <v>63</v>
      </c>
      <c r="E207" s="14" t="s">
        <v>761</v>
      </c>
      <c r="F207" s="14" t="s">
        <v>463</v>
      </c>
      <c r="G207" s="15" t="s">
        <v>463</v>
      </c>
      <c r="H207" s="15" t="s">
        <v>463</v>
      </c>
      <c r="I207" s="178">
        <v>0</v>
      </c>
      <c r="J207" s="17">
        <v>1428900</v>
      </c>
      <c r="K207" s="28" t="s">
        <v>463</v>
      </c>
      <c r="L207" s="276"/>
      <c r="O207" s="233"/>
      <c r="P207" s="233"/>
      <c r="Q207" s="241"/>
    </row>
    <row r="208" spans="1:17" s="4" customFormat="1">
      <c r="A208" s="10" t="s">
        <v>0</v>
      </c>
      <c r="B208" s="42" t="s">
        <v>82</v>
      </c>
      <c r="C208" s="20" t="s">
        <v>4</v>
      </c>
      <c r="D208" s="13"/>
      <c r="E208" s="14" t="s">
        <v>761</v>
      </c>
      <c r="F208" s="10" t="s">
        <v>2</v>
      </c>
      <c r="G208" s="15">
        <v>41044</v>
      </c>
      <c r="H208" s="15">
        <v>41044</v>
      </c>
      <c r="I208" s="178">
        <v>3225000</v>
      </c>
      <c r="J208" s="17">
        <v>44433333.329999998</v>
      </c>
      <c r="K208" s="28">
        <v>41136</v>
      </c>
      <c r="L208" s="276"/>
      <c r="O208" s="233"/>
      <c r="P208" s="233"/>
      <c r="Q208" s="241"/>
    </row>
    <row r="209" spans="1:17" s="4" customFormat="1">
      <c r="A209" s="10" t="s">
        <v>0</v>
      </c>
      <c r="B209" s="42" t="s">
        <v>84</v>
      </c>
      <c r="C209" s="20" t="s">
        <v>5</v>
      </c>
      <c r="D209" s="13">
        <v>65</v>
      </c>
      <c r="E209" s="14" t="s">
        <v>761</v>
      </c>
      <c r="F209" s="14" t="s">
        <v>463</v>
      </c>
      <c r="G209" s="15" t="s">
        <v>463</v>
      </c>
      <c r="H209" s="15" t="s">
        <v>463</v>
      </c>
      <c r="I209" s="178">
        <v>0</v>
      </c>
      <c r="J209" s="17">
        <v>685071.47</v>
      </c>
      <c r="K209" s="28" t="s">
        <v>463</v>
      </c>
      <c r="L209" s="276"/>
      <c r="O209" s="233"/>
      <c r="P209" s="233"/>
      <c r="Q209" s="241"/>
    </row>
    <row r="210" spans="1:17" s="4" customFormat="1">
      <c r="A210" s="10" t="s">
        <v>0</v>
      </c>
      <c r="B210" s="35" t="s">
        <v>586</v>
      </c>
      <c r="C210" s="20" t="s">
        <v>563</v>
      </c>
      <c r="D210" s="19" t="s">
        <v>938</v>
      </c>
      <c r="E210" s="14" t="s">
        <v>761</v>
      </c>
      <c r="F210" s="14" t="s">
        <v>463</v>
      </c>
      <c r="G210" s="15" t="s">
        <v>463</v>
      </c>
      <c r="H210" s="15" t="s">
        <v>463</v>
      </c>
      <c r="I210" s="178">
        <v>0</v>
      </c>
      <c r="J210" s="17">
        <v>271579.53000000003</v>
      </c>
      <c r="K210" s="28" t="s">
        <v>463</v>
      </c>
      <c r="L210" s="276"/>
      <c r="O210" s="233"/>
      <c r="P210" s="233"/>
      <c r="Q210" s="241"/>
    </row>
    <row r="211" spans="1:17" s="4" customFormat="1">
      <c r="A211" s="10" t="s">
        <v>0</v>
      </c>
      <c r="B211" s="42" t="s">
        <v>85</v>
      </c>
      <c r="C211" s="20" t="s">
        <v>5</v>
      </c>
      <c r="D211" s="13"/>
      <c r="E211" s="14" t="s">
        <v>761</v>
      </c>
      <c r="F211" s="10" t="s">
        <v>2</v>
      </c>
      <c r="G211" s="15">
        <v>41044</v>
      </c>
      <c r="H211" s="15">
        <v>41044</v>
      </c>
      <c r="I211" s="178">
        <v>57932.5</v>
      </c>
      <c r="J211" s="17">
        <v>674671.22</v>
      </c>
      <c r="K211" s="28">
        <v>41136</v>
      </c>
      <c r="L211" s="276"/>
      <c r="O211" s="233"/>
      <c r="P211" s="233"/>
      <c r="Q211" s="241"/>
    </row>
    <row r="212" spans="1:17" s="4" customFormat="1">
      <c r="A212" s="10" t="s">
        <v>0</v>
      </c>
      <c r="B212" s="42" t="s">
        <v>86</v>
      </c>
      <c r="C212" s="20" t="s">
        <v>5</v>
      </c>
      <c r="D212" s="13">
        <v>22</v>
      </c>
      <c r="E212" s="14" t="s">
        <v>761</v>
      </c>
      <c r="F212" s="10" t="s">
        <v>2</v>
      </c>
      <c r="G212" s="15">
        <v>41044</v>
      </c>
      <c r="H212" s="15">
        <v>41044</v>
      </c>
      <c r="I212" s="178">
        <v>331087.5</v>
      </c>
      <c r="J212" s="17">
        <v>4217049.2</v>
      </c>
      <c r="K212" s="28">
        <v>41136</v>
      </c>
      <c r="L212" s="276"/>
      <c r="O212" s="233"/>
      <c r="P212" s="233"/>
      <c r="Q212" s="241"/>
    </row>
    <row r="213" spans="1:17" s="4" customFormat="1">
      <c r="A213" s="10" t="s">
        <v>0</v>
      </c>
      <c r="B213" s="42" t="s">
        <v>87</v>
      </c>
      <c r="C213" s="20" t="s">
        <v>4</v>
      </c>
      <c r="D213" s="13"/>
      <c r="E213" s="14" t="s">
        <v>761</v>
      </c>
      <c r="F213" s="10" t="s">
        <v>2</v>
      </c>
      <c r="G213" s="15">
        <v>41044</v>
      </c>
      <c r="H213" s="15" t="s">
        <v>1354</v>
      </c>
      <c r="I213" s="178">
        <v>0</v>
      </c>
      <c r="J213" s="17">
        <v>516988.89</v>
      </c>
      <c r="K213" s="28">
        <v>41136</v>
      </c>
      <c r="L213" s="276"/>
      <c r="O213" s="233"/>
      <c r="P213" s="233"/>
      <c r="Q213" s="241"/>
    </row>
    <row r="214" spans="1:17" s="4" customFormat="1">
      <c r="A214" s="10" t="s">
        <v>0</v>
      </c>
      <c r="B214" s="42" t="s">
        <v>88</v>
      </c>
      <c r="C214" s="20" t="s">
        <v>5</v>
      </c>
      <c r="D214" s="13"/>
      <c r="E214" s="14" t="s">
        <v>762</v>
      </c>
      <c r="F214" s="10" t="s">
        <v>2</v>
      </c>
      <c r="G214" s="15">
        <v>41044</v>
      </c>
      <c r="H214" s="15">
        <v>41044</v>
      </c>
      <c r="I214" s="178">
        <v>48555</v>
      </c>
      <c r="J214" s="17">
        <v>636071</v>
      </c>
      <c r="K214" s="28">
        <v>41136</v>
      </c>
      <c r="L214" s="276"/>
      <c r="O214" s="233"/>
      <c r="P214" s="233"/>
      <c r="Q214" s="241"/>
    </row>
    <row r="215" spans="1:17" s="4" customFormat="1">
      <c r="A215" s="10" t="s">
        <v>0</v>
      </c>
      <c r="B215" s="42" t="s">
        <v>89</v>
      </c>
      <c r="C215" s="20" t="s">
        <v>4</v>
      </c>
      <c r="D215" s="13">
        <v>65</v>
      </c>
      <c r="E215" s="14" t="s">
        <v>761</v>
      </c>
      <c r="F215" s="14" t="s">
        <v>463</v>
      </c>
      <c r="G215" s="15" t="s">
        <v>463</v>
      </c>
      <c r="H215" s="15" t="s">
        <v>463</v>
      </c>
      <c r="I215" s="178">
        <v>0</v>
      </c>
      <c r="J215" s="17">
        <v>1341666.67</v>
      </c>
      <c r="K215" s="28" t="s">
        <v>463</v>
      </c>
      <c r="L215" s="276"/>
      <c r="O215" s="233"/>
      <c r="P215" s="233"/>
      <c r="Q215" s="241"/>
    </row>
    <row r="216" spans="1:17" s="4" customFormat="1">
      <c r="A216" s="193" t="s">
        <v>0</v>
      </c>
      <c r="B216" s="194" t="s">
        <v>1245</v>
      </c>
      <c r="C216" s="195" t="s">
        <v>4</v>
      </c>
      <c r="D216" s="196">
        <v>74</v>
      </c>
      <c r="E216" s="191" t="s">
        <v>761</v>
      </c>
      <c r="F216" s="10" t="s">
        <v>2</v>
      </c>
      <c r="G216" s="15">
        <v>41044</v>
      </c>
      <c r="H216" s="15">
        <v>41044</v>
      </c>
      <c r="I216" s="178">
        <v>687500</v>
      </c>
      <c r="J216" s="17">
        <v>9418750</v>
      </c>
      <c r="K216" s="192">
        <v>41136</v>
      </c>
      <c r="L216" s="276"/>
      <c r="O216" s="233"/>
      <c r="P216" s="233"/>
      <c r="Q216" s="241"/>
    </row>
    <row r="217" spans="1:17" s="4" customFormat="1">
      <c r="A217" s="10" t="s">
        <v>0</v>
      </c>
      <c r="B217" s="35" t="s">
        <v>566</v>
      </c>
      <c r="C217" s="20" t="s">
        <v>563</v>
      </c>
      <c r="D217" s="13"/>
      <c r="E217" s="14" t="s">
        <v>762</v>
      </c>
      <c r="F217" s="10" t="s">
        <v>2</v>
      </c>
      <c r="G217" s="15">
        <v>41044</v>
      </c>
      <c r="H217" s="15">
        <v>41044</v>
      </c>
      <c r="I217" s="178">
        <v>30667.5</v>
      </c>
      <c r="J217" s="17">
        <v>372780.5</v>
      </c>
      <c r="K217" s="28">
        <v>41136</v>
      </c>
      <c r="L217" s="276"/>
      <c r="O217" s="233"/>
      <c r="P217" s="233"/>
      <c r="Q217" s="241"/>
    </row>
    <row r="218" spans="1:17" s="4" customFormat="1">
      <c r="A218" s="10" t="s">
        <v>0</v>
      </c>
      <c r="B218" s="42" t="s">
        <v>90</v>
      </c>
      <c r="C218" s="20" t="s">
        <v>4</v>
      </c>
      <c r="D218" s="13">
        <v>3</v>
      </c>
      <c r="E218" s="14" t="s">
        <v>761</v>
      </c>
      <c r="F218" s="14" t="s">
        <v>463</v>
      </c>
      <c r="G218" s="15" t="s">
        <v>463</v>
      </c>
      <c r="H218" s="15" t="s">
        <v>463</v>
      </c>
      <c r="I218" s="178">
        <v>0</v>
      </c>
      <c r="J218" s="17">
        <v>1196302.58</v>
      </c>
      <c r="K218" s="15" t="s">
        <v>463</v>
      </c>
      <c r="L218" s="276"/>
      <c r="O218" s="233"/>
      <c r="P218" s="233"/>
      <c r="Q218" s="241"/>
    </row>
    <row r="219" spans="1:17" s="4" customFormat="1">
      <c r="A219" s="10" t="s">
        <v>0</v>
      </c>
      <c r="B219" s="42" t="s">
        <v>91</v>
      </c>
      <c r="C219" s="20" t="s">
        <v>5</v>
      </c>
      <c r="D219" s="13" t="s">
        <v>1334</v>
      </c>
      <c r="E219" s="14" t="s">
        <v>761</v>
      </c>
      <c r="F219" s="14" t="s">
        <v>463</v>
      </c>
      <c r="G219" s="15" t="s">
        <v>463</v>
      </c>
      <c r="H219" s="15" t="s">
        <v>463</v>
      </c>
      <c r="I219" s="178">
        <v>0</v>
      </c>
      <c r="J219" s="17">
        <v>172937.5</v>
      </c>
      <c r="K219" s="15" t="s">
        <v>463</v>
      </c>
      <c r="L219" s="276"/>
      <c r="O219" s="233"/>
      <c r="P219" s="233"/>
      <c r="Q219" s="241"/>
    </row>
    <row r="220" spans="1:17" s="4" customFormat="1">
      <c r="A220" s="193" t="s">
        <v>0</v>
      </c>
      <c r="B220" s="197" t="s">
        <v>546</v>
      </c>
      <c r="C220" s="195" t="s">
        <v>4</v>
      </c>
      <c r="D220" s="196">
        <v>66</v>
      </c>
      <c r="E220" s="191" t="s">
        <v>761</v>
      </c>
      <c r="F220" s="14" t="s">
        <v>463</v>
      </c>
      <c r="G220" s="15" t="s">
        <v>463</v>
      </c>
      <c r="H220" s="15" t="s">
        <v>463</v>
      </c>
      <c r="I220" s="178">
        <v>0</v>
      </c>
      <c r="J220" s="17">
        <v>1361111.1099999999</v>
      </c>
      <c r="K220" s="192" t="s">
        <v>463</v>
      </c>
      <c r="L220" s="276"/>
      <c r="O220" s="233"/>
      <c r="P220" s="233"/>
      <c r="Q220" s="241"/>
    </row>
    <row r="221" spans="1:17" s="4" customFormat="1">
      <c r="A221" s="10" t="s">
        <v>0</v>
      </c>
      <c r="B221" s="42" t="s">
        <v>547</v>
      </c>
      <c r="C221" s="20" t="s">
        <v>4</v>
      </c>
      <c r="D221" s="13"/>
      <c r="E221" s="14" t="s">
        <v>761</v>
      </c>
      <c r="F221" s="10" t="s">
        <v>2</v>
      </c>
      <c r="G221" s="15">
        <v>41044</v>
      </c>
      <c r="H221" s="15" t="s">
        <v>1354</v>
      </c>
      <c r="I221" s="178">
        <v>0</v>
      </c>
      <c r="J221" s="17">
        <v>2411625</v>
      </c>
      <c r="K221" s="28">
        <v>41136</v>
      </c>
      <c r="L221" s="276"/>
      <c r="O221" s="233"/>
      <c r="P221" s="233"/>
      <c r="Q221" s="241"/>
    </row>
    <row r="222" spans="1:17" s="4" customFormat="1">
      <c r="A222" s="10" t="s">
        <v>0</v>
      </c>
      <c r="B222" s="42" t="s">
        <v>92</v>
      </c>
      <c r="C222" s="20" t="s">
        <v>5</v>
      </c>
      <c r="D222" s="13" t="s">
        <v>1334</v>
      </c>
      <c r="E222" s="14" t="s">
        <v>761</v>
      </c>
      <c r="F222" s="14" t="s">
        <v>463</v>
      </c>
      <c r="G222" s="15" t="s">
        <v>463</v>
      </c>
      <c r="H222" s="15" t="s">
        <v>463</v>
      </c>
      <c r="I222" s="178">
        <v>0</v>
      </c>
      <c r="J222" s="17">
        <v>769176.83</v>
      </c>
      <c r="K222" s="28" t="s">
        <v>463</v>
      </c>
      <c r="L222" s="276"/>
      <c r="O222" s="233"/>
      <c r="P222" s="233"/>
      <c r="Q222" s="241"/>
    </row>
    <row r="223" spans="1:17">
      <c r="A223" s="10" t="s">
        <v>0</v>
      </c>
      <c r="B223" s="42" t="s">
        <v>93</v>
      </c>
      <c r="C223" s="20" t="s">
        <v>5</v>
      </c>
      <c r="D223" s="13"/>
      <c r="E223" s="14" t="s">
        <v>761</v>
      </c>
      <c r="F223" s="10" t="s">
        <v>2</v>
      </c>
      <c r="G223" s="15">
        <v>41044</v>
      </c>
      <c r="H223" s="15">
        <v>41044</v>
      </c>
      <c r="I223" s="178">
        <v>299750</v>
      </c>
      <c r="J223" s="17">
        <v>3880097</v>
      </c>
      <c r="K223" s="28">
        <v>41136</v>
      </c>
      <c r="L223" s="276"/>
    </row>
    <row r="224" spans="1:17" s="4" customFormat="1">
      <c r="A224" s="10" t="s">
        <v>0</v>
      </c>
      <c r="B224" s="42" t="s">
        <v>94</v>
      </c>
      <c r="C224" s="20" t="s">
        <v>4</v>
      </c>
      <c r="D224" s="13"/>
      <c r="E224" s="14" t="s">
        <v>761</v>
      </c>
      <c r="F224" s="10" t="s">
        <v>2</v>
      </c>
      <c r="G224" s="15">
        <v>41044</v>
      </c>
      <c r="H224" s="15" t="s">
        <v>1354</v>
      </c>
      <c r="I224" s="178">
        <v>0</v>
      </c>
      <c r="J224" s="17">
        <v>612118.06000000006</v>
      </c>
      <c r="K224" s="28">
        <v>41136</v>
      </c>
      <c r="L224" s="276"/>
      <c r="O224" s="233"/>
      <c r="P224" s="233"/>
      <c r="Q224" s="241"/>
    </row>
    <row r="225" spans="1:17">
      <c r="A225" s="193" t="s">
        <v>0</v>
      </c>
      <c r="B225" s="174" t="s">
        <v>95</v>
      </c>
      <c r="C225" s="52" t="s">
        <v>4</v>
      </c>
      <c r="D225" s="13" t="s">
        <v>1334</v>
      </c>
      <c r="E225" s="14" t="s">
        <v>761</v>
      </c>
      <c r="F225" s="14" t="s">
        <v>463</v>
      </c>
      <c r="G225" s="15" t="s">
        <v>463</v>
      </c>
      <c r="H225" s="15" t="s">
        <v>463</v>
      </c>
      <c r="I225" s="178">
        <v>0</v>
      </c>
      <c r="J225" s="17">
        <v>1084486.1099999999</v>
      </c>
      <c r="K225" s="192" t="s">
        <v>463</v>
      </c>
      <c r="L225" s="276"/>
    </row>
    <row r="226" spans="1:17">
      <c r="A226" s="10" t="s">
        <v>0</v>
      </c>
      <c r="B226" s="42" t="s">
        <v>96</v>
      </c>
      <c r="C226" s="52" t="s">
        <v>4</v>
      </c>
      <c r="D226" s="19" t="s">
        <v>1187</v>
      </c>
      <c r="E226" s="14" t="s">
        <v>761</v>
      </c>
      <c r="F226" s="14" t="s">
        <v>463</v>
      </c>
      <c r="G226" s="15" t="s">
        <v>463</v>
      </c>
      <c r="H226" s="15" t="s">
        <v>463</v>
      </c>
      <c r="I226" s="178">
        <v>0</v>
      </c>
      <c r="J226" s="17">
        <v>2362500</v>
      </c>
      <c r="K226" s="28" t="s">
        <v>463</v>
      </c>
      <c r="L226" s="276"/>
    </row>
    <row r="227" spans="1:17">
      <c r="A227" s="10" t="s">
        <v>0</v>
      </c>
      <c r="B227" s="42" t="s">
        <v>96</v>
      </c>
      <c r="C227" s="21" t="s">
        <v>668</v>
      </c>
      <c r="D227" s="19" t="s">
        <v>1187</v>
      </c>
      <c r="E227" s="14" t="s">
        <v>463</v>
      </c>
      <c r="F227" s="14" t="s">
        <v>463</v>
      </c>
      <c r="G227" s="15" t="s">
        <v>463</v>
      </c>
      <c r="H227" s="15" t="s">
        <v>463</v>
      </c>
      <c r="I227" s="178">
        <v>0</v>
      </c>
      <c r="J227" s="17">
        <v>0</v>
      </c>
      <c r="K227" s="192" t="s">
        <v>463</v>
      </c>
      <c r="L227" s="276"/>
    </row>
    <row r="228" spans="1:17" s="4" customFormat="1">
      <c r="A228" s="193" t="s">
        <v>0</v>
      </c>
      <c r="B228" s="197" t="s">
        <v>97</v>
      </c>
      <c r="C228" s="195" t="s">
        <v>4</v>
      </c>
      <c r="D228" s="196">
        <v>66</v>
      </c>
      <c r="E228" s="191" t="s">
        <v>761</v>
      </c>
      <c r="F228" s="14" t="s">
        <v>463</v>
      </c>
      <c r="G228" s="15" t="s">
        <v>463</v>
      </c>
      <c r="H228" s="15" t="s">
        <v>463</v>
      </c>
      <c r="I228" s="178">
        <v>0</v>
      </c>
      <c r="J228" s="17">
        <v>892499.67</v>
      </c>
      <c r="K228" s="192" t="s">
        <v>463</v>
      </c>
      <c r="L228" s="276"/>
      <c r="O228" s="233"/>
      <c r="P228" s="233"/>
      <c r="Q228" s="241"/>
    </row>
    <row r="229" spans="1:17" s="4" customFormat="1">
      <c r="A229" s="10" t="s">
        <v>0</v>
      </c>
      <c r="B229" s="42" t="s">
        <v>98</v>
      </c>
      <c r="C229" s="20" t="s">
        <v>4</v>
      </c>
      <c r="D229" s="13"/>
      <c r="E229" s="14" t="s">
        <v>761</v>
      </c>
      <c r="F229" s="10" t="s">
        <v>2</v>
      </c>
      <c r="G229" s="15">
        <v>41044</v>
      </c>
      <c r="H229" s="15" t="s">
        <v>1354</v>
      </c>
      <c r="I229" s="178">
        <v>0</v>
      </c>
      <c r="J229" s="17">
        <v>450656</v>
      </c>
      <c r="K229" s="28">
        <v>41136</v>
      </c>
      <c r="L229" s="276"/>
      <c r="O229" s="233"/>
      <c r="P229" s="233"/>
      <c r="Q229" s="241"/>
    </row>
    <row r="230" spans="1:17" s="4" customFormat="1">
      <c r="A230" s="10" t="s">
        <v>0</v>
      </c>
      <c r="B230" s="11" t="s">
        <v>723</v>
      </c>
      <c r="C230" s="21" t="s">
        <v>5</v>
      </c>
      <c r="D230" s="13">
        <v>65</v>
      </c>
      <c r="E230" s="14" t="s">
        <v>761</v>
      </c>
      <c r="F230" s="14" t="s">
        <v>463</v>
      </c>
      <c r="G230" s="15" t="s">
        <v>463</v>
      </c>
      <c r="H230" s="15" t="s">
        <v>463</v>
      </c>
      <c r="I230" s="178">
        <v>0</v>
      </c>
      <c r="J230" s="17">
        <v>501821.89</v>
      </c>
      <c r="K230" s="28" t="s">
        <v>463</v>
      </c>
      <c r="L230" s="276"/>
      <c r="O230" s="233"/>
      <c r="P230" s="233"/>
      <c r="Q230" s="241"/>
    </row>
    <row r="231" spans="1:17" s="4" customFormat="1">
      <c r="A231" s="10" t="s">
        <v>0</v>
      </c>
      <c r="B231" s="42" t="s">
        <v>99</v>
      </c>
      <c r="C231" s="20" t="s">
        <v>5</v>
      </c>
      <c r="D231" s="13">
        <v>65</v>
      </c>
      <c r="E231" s="14" t="s">
        <v>762</v>
      </c>
      <c r="F231" s="14" t="s">
        <v>463</v>
      </c>
      <c r="G231" s="15" t="s">
        <v>463</v>
      </c>
      <c r="H231" s="15" t="s">
        <v>463</v>
      </c>
      <c r="I231" s="178">
        <v>0</v>
      </c>
      <c r="J231" s="17">
        <v>1012791.42</v>
      </c>
      <c r="K231" s="28" t="s">
        <v>463</v>
      </c>
      <c r="L231" s="276"/>
      <c r="O231" s="233"/>
      <c r="P231" s="233"/>
      <c r="Q231" s="241"/>
    </row>
    <row r="232" spans="1:17" s="4" customFormat="1">
      <c r="A232" s="10" t="s">
        <v>0</v>
      </c>
      <c r="B232" s="42" t="s">
        <v>100</v>
      </c>
      <c r="C232" s="20" t="s">
        <v>4</v>
      </c>
      <c r="D232" s="13"/>
      <c r="E232" s="14" t="s">
        <v>761</v>
      </c>
      <c r="F232" s="10" t="s">
        <v>2</v>
      </c>
      <c r="G232" s="15">
        <v>41044</v>
      </c>
      <c r="H232" s="15" t="s">
        <v>1354</v>
      </c>
      <c r="I232" s="178">
        <v>0</v>
      </c>
      <c r="J232" s="17">
        <v>571690</v>
      </c>
      <c r="K232" s="28">
        <v>41136</v>
      </c>
      <c r="L232" s="276"/>
      <c r="O232" s="233"/>
      <c r="P232" s="233"/>
      <c r="Q232" s="241"/>
    </row>
    <row r="233" spans="1:17" s="276" customFormat="1">
      <c r="A233" s="10" t="s">
        <v>0</v>
      </c>
      <c r="B233" s="42" t="s">
        <v>637</v>
      </c>
      <c r="C233" s="49" t="s">
        <v>562</v>
      </c>
      <c r="D233" s="29"/>
      <c r="E233" s="10" t="s">
        <v>664</v>
      </c>
      <c r="F233" s="33" t="s">
        <v>2</v>
      </c>
      <c r="G233" s="15">
        <v>41044</v>
      </c>
      <c r="H233" s="15">
        <v>41044</v>
      </c>
      <c r="I233" s="178">
        <v>209750</v>
      </c>
      <c r="J233" s="17">
        <v>2437761.2999999998</v>
      </c>
      <c r="K233" s="28">
        <v>41136</v>
      </c>
      <c r="O233" s="235"/>
      <c r="P233" s="235"/>
      <c r="Q233" s="243"/>
    </row>
    <row r="234" spans="1:17" s="276" customFormat="1">
      <c r="A234" s="10" t="s">
        <v>0</v>
      </c>
      <c r="B234" s="23" t="s">
        <v>594</v>
      </c>
      <c r="C234" s="24" t="s">
        <v>562</v>
      </c>
      <c r="D234" s="29"/>
      <c r="E234" s="10" t="s">
        <v>664</v>
      </c>
      <c r="F234" s="33" t="s">
        <v>2</v>
      </c>
      <c r="G234" s="15">
        <v>41044</v>
      </c>
      <c r="H234" s="15">
        <v>41044</v>
      </c>
      <c r="I234" s="178">
        <v>415666.75</v>
      </c>
      <c r="J234" s="17">
        <v>4923341.4800000004</v>
      </c>
      <c r="K234" s="28">
        <v>41136</v>
      </c>
      <c r="O234" s="235"/>
      <c r="P234" s="235"/>
      <c r="Q234" s="243"/>
    </row>
    <row r="235" spans="1:17" s="4" customFormat="1">
      <c r="A235" s="10" t="s">
        <v>0</v>
      </c>
      <c r="B235" s="11" t="s">
        <v>706</v>
      </c>
      <c r="C235" s="21" t="s">
        <v>5</v>
      </c>
      <c r="D235" s="13"/>
      <c r="E235" s="14" t="s">
        <v>761</v>
      </c>
      <c r="F235" s="14" t="s">
        <v>2</v>
      </c>
      <c r="G235" s="15">
        <v>41044</v>
      </c>
      <c r="H235" s="15">
        <v>41044</v>
      </c>
      <c r="I235" s="178">
        <v>95375</v>
      </c>
      <c r="J235" s="17">
        <v>1065020.81</v>
      </c>
      <c r="K235" s="28">
        <v>41136</v>
      </c>
      <c r="L235" s="276"/>
      <c r="O235" s="233"/>
      <c r="P235" s="233"/>
      <c r="Q235" s="241"/>
    </row>
    <row r="236" spans="1:17" s="4" customFormat="1">
      <c r="A236" s="10" t="s">
        <v>0</v>
      </c>
      <c r="B236" s="42" t="s">
        <v>101</v>
      </c>
      <c r="C236" s="21" t="s">
        <v>463</v>
      </c>
      <c r="D236" s="19" t="s">
        <v>740</v>
      </c>
      <c r="E236" s="14" t="s">
        <v>761</v>
      </c>
      <c r="F236" s="14" t="s">
        <v>463</v>
      </c>
      <c r="G236" s="15" t="s">
        <v>463</v>
      </c>
      <c r="H236" s="15" t="s">
        <v>463</v>
      </c>
      <c r="I236" s="178">
        <v>0</v>
      </c>
      <c r="J236" s="17">
        <v>43687500</v>
      </c>
      <c r="K236" s="15" t="s">
        <v>463</v>
      </c>
      <c r="L236" s="276"/>
      <c r="O236" s="233"/>
      <c r="P236" s="233"/>
      <c r="Q236" s="241"/>
    </row>
    <row r="237" spans="1:17" s="4" customFormat="1">
      <c r="A237" s="10" t="s">
        <v>0</v>
      </c>
      <c r="B237" s="23" t="s">
        <v>103</v>
      </c>
      <c r="C237" s="21" t="s">
        <v>4</v>
      </c>
      <c r="D237" s="19">
        <v>6</v>
      </c>
      <c r="E237" s="14" t="s">
        <v>761</v>
      </c>
      <c r="F237" s="14" t="s">
        <v>463</v>
      </c>
      <c r="G237" s="15" t="s">
        <v>463</v>
      </c>
      <c r="H237" s="15" t="s">
        <v>463</v>
      </c>
      <c r="I237" s="178">
        <v>0</v>
      </c>
      <c r="J237" s="17">
        <v>932291666.66999996</v>
      </c>
      <c r="K237" s="15" t="s">
        <v>463</v>
      </c>
      <c r="L237" s="276"/>
      <c r="O237" s="233"/>
      <c r="P237" s="233"/>
      <c r="Q237" s="241"/>
    </row>
    <row r="238" spans="1:17" s="4" customFormat="1">
      <c r="A238" s="10" t="s">
        <v>0</v>
      </c>
      <c r="B238" s="34" t="s">
        <v>103</v>
      </c>
      <c r="C238" s="21" t="s">
        <v>668</v>
      </c>
      <c r="D238" s="19" t="s">
        <v>667</v>
      </c>
      <c r="E238" s="14" t="s">
        <v>463</v>
      </c>
      <c r="F238" s="14" t="s">
        <v>463</v>
      </c>
      <c r="G238" s="15" t="s">
        <v>463</v>
      </c>
      <c r="H238" s="15" t="s">
        <v>463</v>
      </c>
      <c r="I238" s="178">
        <v>0</v>
      </c>
      <c r="J238" s="17">
        <v>0</v>
      </c>
      <c r="K238" s="15" t="s">
        <v>463</v>
      </c>
      <c r="L238" s="276"/>
      <c r="O238" s="233"/>
      <c r="P238" s="233"/>
      <c r="Q238" s="241"/>
    </row>
    <row r="239" spans="1:17" s="4" customFormat="1">
      <c r="A239" s="10" t="s">
        <v>0</v>
      </c>
      <c r="B239" s="42" t="s">
        <v>104</v>
      </c>
      <c r="C239" s="20" t="s">
        <v>4</v>
      </c>
      <c r="D239" s="13" t="s">
        <v>1334</v>
      </c>
      <c r="E239" s="14" t="s">
        <v>761</v>
      </c>
      <c r="F239" s="14" t="s">
        <v>463</v>
      </c>
      <c r="G239" s="15" t="s">
        <v>463</v>
      </c>
      <c r="H239" s="15" t="s">
        <v>463</v>
      </c>
      <c r="I239" s="178">
        <v>0</v>
      </c>
      <c r="J239" s="17">
        <v>2049100</v>
      </c>
      <c r="K239" s="28" t="s">
        <v>463</v>
      </c>
      <c r="L239" s="276"/>
      <c r="O239" s="233"/>
      <c r="P239" s="233"/>
      <c r="Q239" s="241"/>
    </row>
    <row r="240" spans="1:17" s="4" customFormat="1">
      <c r="A240" s="10" t="s">
        <v>0</v>
      </c>
      <c r="B240" s="42" t="s">
        <v>105</v>
      </c>
      <c r="C240" s="20" t="s">
        <v>5</v>
      </c>
      <c r="D240" s="19" t="s">
        <v>938</v>
      </c>
      <c r="E240" s="14" t="s">
        <v>761</v>
      </c>
      <c r="F240" s="14" t="s">
        <v>463</v>
      </c>
      <c r="G240" s="15" t="s">
        <v>463</v>
      </c>
      <c r="H240" s="15" t="s">
        <v>463</v>
      </c>
      <c r="I240" s="178">
        <v>0</v>
      </c>
      <c r="J240" s="17">
        <v>223571.11</v>
      </c>
      <c r="K240" s="28" t="s">
        <v>463</v>
      </c>
      <c r="L240" s="276"/>
      <c r="O240" s="233"/>
      <c r="P240" s="233"/>
      <c r="Q240" s="241"/>
    </row>
    <row r="241" spans="1:17" s="4" customFormat="1">
      <c r="A241" s="10" t="s">
        <v>0</v>
      </c>
      <c r="B241" s="35" t="s">
        <v>587</v>
      </c>
      <c r="C241" s="20" t="s">
        <v>563</v>
      </c>
      <c r="D241" s="13"/>
      <c r="E241" s="14" t="s">
        <v>761</v>
      </c>
      <c r="F241" s="10" t="s">
        <v>2</v>
      </c>
      <c r="G241" s="15">
        <v>41044</v>
      </c>
      <c r="H241" s="15" t="s">
        <v>1354</v>
      </c>
      <c r="I241" s="178">
        <v>0</v>
      </c>
      <c r="J241" s="17">
        <v>628033.33000000007</v>
      </c>
      <c r="K241" s="28">
        <v>41136</v>
      </c>
      <c r="L241" s="276"/>
      <c r="O241" s="233"/>
      <c r="P241" s="233"/>
      <c r="Q241" s="241"/>
    </row>
    <row r="242" spans="1:17" s="4" customFormat="1">
      <c r="A242" s="10" t="s">
        <v>0</v>
      </c>
      <c r="B242" s="11" t="s">
        <v>588</v>
      </c>
      <c r="C242" s="20" t="s">
        <v>106</v>
      </c>
      <c r="D242" s="13">
        <v>42</v>
      </c>
      <c r="E242" s="14" t="s">
        <v>761</v>
      </c>
      <c r="F242" s="15" t="s">
        <v>463</v>
      </c>
      <c r="G242" s="15" t="s">
        <v>463</v>
      </c>
      <c r="H242" s="15" t="s">
        <v>463</v>
      </c>
      <c r="I242" s="178">
        <v>0</v>
      </c>
      <c r="J242" s="17">
        <v>535813.22</v>
      </c>
      <c r="K242" s="28" t="s">
        <v>463</v>
      </c>
      <c r="L242" s="276"/>
      <c r="O242" s="233"/>
      <c r="P242" s="233"/>
      <c r="Q242" s="241"/>
    </row>
    <row r="243" spans="1:17" s="4" customFormat="1">
      <c r="A243" s="10" t="s">
        <v>0</v>
      </c>
      <c r="B243" s="42" t="s">
        <v>107</v>
      </c>
      <c r="C243" s="20" t="s">
        <v>5</v>
      </c>
      <c r="D243" s="13"/>
      <c r="E243" s="14" t="s">
        <v>762</v>
      </c>
      <c r="F243" s="10" t="s">
        <v>2</v>
      </c>
      <c r="G243" s="15">
        <v>41044</v>
      </c>
      <c r="H243" s="15">
        <v>41044</v>
      </c>
      <c r="I243" s="178">
        <v>32700</v>
      </c>
      <c r="J243" s="17">
        <v>248883</v>
      </c>
      <c r="K243" s="28">
        <v>41136</v>
      </c>
      <c r="L243" s="276"/>
      <c r="O243" s="233"/>
      <c r="P243" s="233"/>
      <c r="Q243" s="241"/>
    </row>
    <row r="244" spans="1:17" s="4" customFormat="1">
      <c r="A244" s="10" t="s">
        <v>0</v>
      </c>
      <c r="B244" s="42" t="s">
        <v>108</v>
      </c>
      <c r="C244" s="20" t="s">
        <v>5</v>
      </c>
      <c r="D244" s="13"/>
      <c r="E244" s="14" t="s">
        <v>761</v>
      </c>
      <c r="F244" s="10" t="s">
        <v>2</v>
      </c>
      <c r="G244" s="15">
        <v>41044</v>
      </c>
      <c r="H244" s="15" t="s">
        <v>1354</v>
      </c>
      <c r="I244" s="178">
        <v>0</v>
      </c>
      <c r="J244" s="17">
        <v>180258.5</v>
      </c>
      <c r="K244" s="28">
        <v>41136</v>
      </c>
      <c r="L244" s="276"/>
      <c r="O244" s="233"/>
      <c r="P244" s="233"/>
      <c r="Q244" s="241"/>
    </row>
    <row r="245" spans="1:17" s="4" customFormat="1">
      <c r="A245" s="10" t="s">
        <v>0</v>
      </c>
      <c r="B245" s="42" t="s">
        <v>109</v>
      </c>
      <c r="C245" s="20" t="s">
        <v>5</v>
      </c>
      <c r="D245" s="13">
        <v>65</v>
      </c>
      <c r="E245" s="14" t="s">
        <v>762</v>
      </c>
      <c r="F245" s="14" t="s">
        <v>463</v>
      </c>
      <c r="G245" s="15" t="s">
        <v>463</v>
      </c>
      <c r="H245" s="15" t="s">
        <v>463</v>
      </c>
      <c r="I245" s="178">
        <v>0</v>
      </c>
      <c r="J245" s="17">
        <v>424645.83999999997</v>
      </c>
      <c r="K245" s="28" t="s">
        <v>463</v>
      </c>
      <c r="L245" s="276"/>
      <c r="O245" s="233"/>
      <c r="P245" s="233"/>
      <c r="Q245" s="241"/>
    </row>
    <row r="246" spans="1:17" s="4" customFormat="1">
      <c r="A246" s="193" t="s">
        <v>0</v>
      </c>
      <c r="B246" s="174" t="s">
        <v>110</v>
      </c>
      <c r="C246" s="52" t="s">
        <v>4</v>
      </c>
      <c r="D246" s="13"/>
      <c r="E246" s="14" t="s">
        <v>761</v>
      </c>
      <c r="F246" s="10" t="s">
        <v>2</v>
      </c>
      <c r="G246" s="15">
        <v>41044</v>
      </c>
      <c r="H246" s="15">
        <v>41044</v>
      </c>
      <c r="I246" s="178">
        <v>82083.649999999994</v>
      </c>
      <c r="J246" s="17">
        <v>1356907.1299999997</v>
      </c>
      <c r="K246" s="28">
        <v>41136</v>
      </c>
      <c r="L246" s="276"/>
      <c r="O246" s="233"/>
      <c r="P246" s="233"/>
      <c r="Q246" s="241"/>
    </row>
    <row r="247" spans="1:17" s="4" customFormat="1">
      <c r="A247" s="10" t="s">
        <v>0</v>
      </c>
      <c r="B247" s="42" t="s">
        <v>111</v>
      </c>
      <c r="C247" s="20" t="s">
        <v>4</v>
      </c>
      <c r="D247" s="13"/>
      <c r="E247" s="14" t="s">
        <v>761</v>
      </c>
      <c r="F247" s="10" t="s">
        <v>2</v>
      </c>
      <c r="G247" s="15">
        <v>41044</v>
      </c>
      <c r="H247" s="15" t="s">
        <v>1354</v>
      </c>
      <c r="I247" s="178">
        <v>0</v>
      </c>
      <c r="J247" s="17">
        <v>13875000</v>
      </c>
      <c r="K247" s="28">
        <v>41136</v>
      </c>
      <c r="L247" s="276"/>
      <c r="O247" s="233"/>
      <c r="P247" s="233"/>
      <c r="Q247" s="241"/>
    </row>
    <row r="248" spans="1:17" s="4" customFormat="1">
      <c r="A248" s="10" t="s">
        <v>0</v>
      </c>
      <c r="B248" s="42" t="s">
        <v>112</v>
      </c>
      <c r="C248" s="20" t="s">
        <v>4</v>
      </c>
      <c r="D248" s="13">
        <v>66</v>
      </c>
      <c r="E248" s="14" t="s">
        <v>761</v>
      </c>
      <c r="F248" s="14" t="s">
        <v>463</v>
      </c>
      <c r="G248" s="15" t="s">
        <v>463</v>
      </c>
      <c r="H248" s="15" t="s">
        <v>463</v>
      </c>
      <c r="I248" s="178">
        <v>0</v>
      </c>
      <c r="J248" s="17">
        <v>2847222.22</v>
      </c>
      <c r="K248" s="28" t="s">
        <v>463</v>
      </c>
      <c r="L248" s="276"/>
      <c r="O248" s="233"/>
      <c r="P248" s="233"/>
      <c r="Q248" s="241"/>
    </row>
    <row r="249" spans="1:17" s="4" customFormat="1">
      <c r="A249" s="10" t="s">
        <v>0</v>
      </c>
      <c r="B249" s="42" t="s">
        <v>113</v>
      </c>
      <c r="C249" s="20" t="s">
        <v>83</v>
      </c>
      <c r="D249" s="13"/>
      <c r="E249" s="14" t="s">
        <v>761</v>
      </c>
      <c r="F249" s="10" t="s">
        <v>2</v>
      </c>
      <c r="G249" s="15">
        <v>41044</v>
      </c>
      <c r="H249" s="15" t="s">
        <v>1354</v>
      </c>
      <c r="I249" s="178">
        <v>0</v>
      </c>
      <c r="J249" s="17">
        <v>281859</v>
      </c>
      <c r="K249" s="28">
        <v>41136</v>
      </c>
      <c r="L249" s="276"/>
      <c r="O249" s="233"/>
      <c r="P249" s="233"/>
      <c r="Q249" s="241"/>
    </row>
    <row r="250" spans="1:17" s="4" customFormat="1">
      <c r="A250" s="10" t="s">
        <v>0</v>
      </c>
      <c r="B250" s="42" t="s">
        <v>114</v>
      </c>
      <c r="C250" s="20" t="s">
        <v>4</v>
      </c>
      <c r="D250" s="13" t="s">
        <v>1334</v>
      </c>
      <c r="E250" s="10" t="s">
        <v>761</v>
      </c>
      <c r="F250" s="14" t="s">
        <v>463</v>
      </c>
      <c r="G250" s="15" t="s">
        <v>463</v>
      </c>
      <c r="H250" s="15" t="s">
        <v>463</v>
      </c>
      <c r="I250" s="178">
        <v>0</v>
      </c>
      <c r="J250" s="17">
        <v>23916666.670000002</v>
      </c>
      <c r="K250" s="28" t="s">
        <v>463</v>
      </c>
      <c r="L250" s="276"/>
      <c r="O250" s="233"/>
      <c r="P250" s="233"/>
      <c r="Q250" s="241"/>
    </row>
    <row r="251" spans="1:17" s="4" customFormat="1">
      <c r="A251" s="10" t="s">
        <v>0</v>
      </c>
      <c r="B251" s="42" t="s">
        <v>115</v>
      </c>
      <c r="C251" s="20" t="s">
        <v>5</v>
      </c>
      <c r="D251" s="13"/>
      <c r="E251" s="14" t="s">
        <v>761</v>
      </c>
      <c r="F251" s="10" t="s">
        <v>2</v>
      </c>
      <c r="G251" s="15">
        <v>41044</v>
      </c>
      <c r="H251" s="15">
        <v>41044</v>
      </c>
      <c r="I251" s="178">
        <v>40875</v>
      </c>
      <c r="J251" s="17">
        <v>307925</v>
      </c>
      <c r="K251" s="28">
        <v>41136</v>
      </c>
      <c r="L251" s="276"/>
      <c r="O251" s="233"/>
      <c r="P251" s="233"/>
      <c r="Q251" s="241"/>
    </row>
    <row r="252" spans="1:17" s="4" customFormat="1">
      <c r="A252" s="10" t="s">
        <v>0</v>
      </c>
      <c r="B252" s="42" t="s">
        <v>116</v>
      </c>
      <c r="C252" s="20" t="s">
        <v>4</v>
      </c>
      <c r="D252" s="13"/>
      <c r="E252" s="14" t="s">
        <v>761</v>
      </c>
      <c r="F252" s="10" t="s">
        <v>2</v>
      </c>
      <c r="G252" s="15">
        <v>41044</v>
      </c>
      <c r="H252" s="15" t="s">
        <v>1354</v>
      </c>
      <c r="I252" s="178">
        <v>0</v>
      </c>
      <c r="J252" s="17">
        <v>967361.11</v>
      </c>
      <c r="K252" s="28">
        <v>41136</v>
      </c>
      <c r="L252" s="276"/>
      <c r="O252" s="233"/>
      <c r="P252" s="233"/>
      <c r="Q252" s="241"/>
    </row>
    <row r="253" spans="1:17" s="4" customFormat="1">
      <c r="A253" s="10" t="s">
        <v>0</v>
      </c>
      <c r="B253" s="11" t="s">
        <v>679</v>
      </c>
      <c r="C253" s="21" t="s">
        <v>5</v>
      </c>
      <c r="D253" s="13"/>
      <c r="E253" s="14" t="s">
        <v>761</v>
      </c>
      <c r="F253" s="10" t="s">
        <v>2</v>
      </c>
      <c r="G253" s="15">
        <v>41044</v>
      </c>
      <c r="H253" s="15" t="s">
        <v>1354</v>
      </c>
      <c r="I253" s="178">
        <v>0</v>
      </c>
      <c r="J253" s="17">
        <v>1235448.96</v>
      </c>
      <c r="K253" s="28">
        <v>41136</v>
      </c>
      <c r="L253" s="276"/>
      <c r="O253" s="233"/>
      <c r="P253" s="233"/>
      <c r="Q253" s="241"/>
    </row>
    <row r="254" spans="1:17" s="4" customFormat="1">
      <c r="A254" s="10" t="s">
        <v>0</v>
      </c>
      <c r="B254" s="42" t="s">
        <v>117</v>
      </c>
      <c r="C254" s="20" t="s">
        <v>4</v>
      </c>
      <c r="D254" s="13">
        <v>66</v>
      </c>
      <c r="E254" s="14" t="s">
        <v>761</v>
      </c>
      <c r="F254" s="14" t="s">
        <v>463</v>
      </c>
      <c r="G254" s="15" t="s">
        <v>463</v>
      </c>
      <c r="H254" s="15" t="s">
        <v>463</v>
      </c>
      <c r="I254" s="178">
        <v>0</v>
      </c>
      <c r="J254" s="17">
        <v>8763409.7200000007</v>
      </c>
      <c r="K254" s="28" t="s">
        <v>463</v>
      </c>
      <c r="L254" s="276"/>
      <c r="O254" s="233"/>
      <c r="P254" s="233"/>
      <c r="Q254" s="241"/>
    </row>
    <row r="255" spans="1:17" s="4" customFormat="1">
      <c r="A255" s="193" t="s">
        <v>0</v>
      </c>
      <c r="B255" s="197" t="s">
        <v>118</v>
      </c>
      <c r="C255" s="195" t="s">
        <v>4</v>
      </c>
      <c r="D255" s="196">
        <v>65</v>
      </c>
      <c r="E255" s="191" t="s">
        <v>761</v>
      </c>
      <c r="F255" s="14" t="s">
        <v>463</v>
      </c>
      <c r="G255" s="15" t="s">
        <v>463</v>
      </c>
      <c r="H255" s="15" t="s">
        <v>463</v>
      </c>
      <c r="I255" s="178">
        <v>0</v>
      </c>
      <c r="J255" s="17">
        <v>2151875</v>
      </c>
      <c r="K255" s="192" t="s">
        <v>463</v>
      </c>
      <c r="L255" s="276"/>
      <c r="O255" s="233"/>
      <c r="P255" s="233"/>
      <c r="Q255" s="241"/>
    </row>
    <row r="256" spans="1:17" s="4" customFormat="1">
      <c r="A256" s="10" t="s">
        <v>0</v>
      </c>
      <c r="B256" s="42" t="s">
        <v>119</v>
      </c>
      <c r="C256" s="20" t="s">
        <v>5</v>
      </c>
      <c r="D256" s="13"/>
      <c r="E256" s="14" t="s">
        <v>761</v>
      </c>
      <c r="F256" s="10" t="s">
        <v>2</v>
      </c>
      <c r="G256" s="15">
        <v>41044</v>
      </c>
      <c r="H256" s="15" t="s">
        <v>1354</v>
      </c>
      <c r="I256" s="178">
        <v>0</v>
      </c>
      <c r="J256" s="17">
        <v>1229277.78</v>
      </c>
      <c r="K256" s="28">
        <v>41136</v>
      </c>
      <c r="L256" s="276"/>
      <c r="O256" s="233"/>
      <c r="P256" s="233"/>
      <c r="Q256" s="241"/>
    </row>
    <row r="257" spans="1:17" s="4" customFormat="1">
      <c r="A257" s="10" t="s">
        <v>0</v>
      </c>
      <c r="B257" s="42" t="s">
        <v>120</v>
      </c>
      <c r="C257" s="20" t="s">
        <v>5</v>
      </c>
      <c r="D257" s="13" t="s">
        <v>1334</v>
      </c>
      <c r="E257" s="14" t="s">
        <v>762</v>
      </c>
      <c r="F257" s="14" t="s">
        <v>463</v>
      </c>
      <c r="G257" s="15" t="s">
        <v>463</v>
      </c>
      <c r="H257" s="15" t="s">
        <v>463</v>
      </c>
      <c r="I257" s="178">
        <v>0</v>
      </c>
      <c r="J257" s="17">
        <v>65142.53</v>
      </c>
      <c r="K257" s="28" t="s">
        <v>463</v>
      </c>
      <c r="L257" s="276"/>
      <c r="O257" s="233"/>
      <c r="P257" s="233"/>
      <c r="Q257" s="241"/>
    </row>
    <row r="258" spans="1:17" s="4" customFormat="1">
      <c r="A258" s="10" t="s">
        <v>0</v>
      </c>
      <c r="B258" s="42" t="s">
        <v>121</v>
      </c>
      <c r="C258" s="20" t="s">
        <v>4</v>
      </c>
      <c r="D258" s="13"/>
      <c r="E258" s="14" t="s">
        <v>761</v>
      </c>
      <c r="F258" s="10" t="s">
        <v>2</v>
      </c>
      <c r="G258" s="15">
        <v>41044</v>
      </c>
      <c r="H258" s="15" t="s">
        <v>1354</v>
      </c>
      <c r="I258" s="178">
        <v>0</v>
      </c>
      <c r="J258" s="17">
        <v>3990000</v>
      </c>
      <c r="K258" s="28">
        <v>41136</v>
      </c>
      <c r="L258" s="276"/>
      <c r="O258" s="233"/>
      <c r="P258" s="233"/>
      <c r="Q258" s="241"/>
    </row>
    <row r="259" spans="1:17" s="4" customFormat="1">
      <c r="A259" s="10" t="s">
        <v>0</v>
      </c>
      <c r="B259" s="42" t="s">
        <v>122</v>
      </c>
      <c r="C259" s="20" t="s">
        <v>4</v>
      </c>
      <c r="D259" s="13" t="s">
        <v>1334</v>
      </c>
      <c r="E259" s="14" t="s">
        <v>761</v>
      </c>
      <c r="F259" s="14" t="s">
        <v>463</v>
      </c>
      <c r="G259" s="15" t="s">
        <v>463</v>
      </c>
      <c r="H259" s="15" t="s">
        <v>463</v>
      </c>
      <c r="I259" s="178">
        <v>0</v>
      </c>
      <c r="J259" s="17">
        <v>6621772.2199999997</v>
      </c>
      <c r="K259" s="28" t="s">
        <v>463</v>
      </c>
      <c r="L259" s="276"/>
      <c r="O259" s="233"/>
      <c r="P259" s="233"/>
      <c r="Q259" s="241"/>
    </row>
    <row r="260" spans="1:17" s="4" customFormat="1">
      <c r="A260" s="10" t="s">
        <v>0</v>
      </c>
      <c r="B260" s="42" t="s">
        <v>123</v>
      </c>
      <c r="C260" s="20" t="s">
        <v>5</v>
      </c>
      <c r="D260" s="13">
        <v>65</v>
      </c>
      <c r="E260" s="14" t="s">
        <v>761</v>
      </c>
      <c r="F260" s="14" t="s">
        <v>463</v>
      </c>
      <c r="G260" s="15" t="s">
        <v>463</v>
      </c>
      <c r="H260" s="15" t="s">
        <v>463</v>
      </c>
      <c r="I260" s="178">
        <v>0</v>
      </c>
      <c r="J260" s="17">
        <v>316478.64</v>
      </c>
      <c r="K260" s="28" t="s">
        <v>463</v>
      </c>
      <c r="L260" s="276"/>
      <c r="O260" s="233"/>
      <c r="P260" s="233"/>
      <c r="Q260" s="241"/>
    </row>
    <row r="261" spans="1:17" s="4" customFormat="1">
      <c r="A261" s="10" t="s">
        <v>0</v>
      </c>
      <c r="B261" s="42" t="s">
        <v>124</v>
      </c>
      <c r="C261" s="20" t="s">
        <v>4</v>
      </c>
      <c r="D261" s="13" t="s">
        <v>1334</v>
      </c>
      <c r="E261" s="14" t="s">
        <v>761</v>
      </c>
      <c r="F261" s="14" t="s">
        <v>463</v>
      </c>
      <c r="G261" s="15" t="s">
        <v>463</v>
      </c>
      <c r="H261" s="15" t="s">
        <v>463</v>
      </c>
      <c r="I261" s="178">
        <v>0</v>
      </c>
      <c r="J261" s="17">
        <v>150937500</v>
      </c>
      <c r="K261" s="28" t="s">
        <v>463</v>
      </c>
      <c r="L261" s="276"/>
      <c r="O261" s="233"/>
      <c r="P261" s="233"/>
      <c r="Q261" s="241"/>
    </row>
    <row r="262" spans="1:17" s="4" customFormat="1">
      <c r="A262" s="10" t="s">
        <v>0</v>
      </c>
      <c r="B262" s="42" t="s">
        <v>125</v>
      </c>
      <c r="C262" s="20" t="s">
        <v>4</v>
      </c>
      <c r="D262" s="13" t="s">
        <v>1334</v>
      </c>
      <c r="E262" s="14" t="s">
        <v>762</v>
      </c>
      <c r="F262" s="14" t="s">
        <v>463</v>
      </c>
      <c r="G262" s="15" t="s">
        <v>463</v>
      </c>
      <c r="H262" s="15" t="s">
        <v>463</v>
      </c>
      <c r="I262" s="178">
        <v>0</v>
      </c>
      <c r="J262" s="17">
        <v>36111.11</v>
      </c>
      <c r="K262" s="15" t="s">
        <v>463</v>
      </c>
      <c r="L262" s="276"/>
      <c r="O262" s="233"/>
      <c r="P262" s="233"/>
      <c r="Q262" s="241"/>
    </row>
    <row r="263" spans="1:17" s="276" customFormat="1">
      <c r="A263" s="10" t="s">
        <v>0</v>
      </c>
      <c r="B263" s="23" t="s">
        <v>595</v>
      </c>
      <c r="C263" s="48" t="s">
        <v>562</v>
      </c>
      <c r="D263" s="29"/>
      <c r="E263" s="10" t="s">
        <v>664</v>
      </c>
      <c r="F263" s="33" t="s">
        <v>2</v>
      </c>
      <c r="G263" s="15">
        <v>41044</v>
      </c>
      <c r="H263" s="15">
        <v>41044</v>
      </c>
      <c r="I263" s="178">
        <v>427890</v>
      </c>
      <c r="J263" s="17">
        <v>5101404.54</v>
      </c>
      <c r="K263" s="28">
        <v>41136</v>
      </c>
      <c r="O263" s="235"/>
      <c r="P263" s="235"/>
      <c r="Q263" s="243"/>
    </row>
    <row r="264" spans="1:17" s="4" customFormat="1">
      <c r="A264" s="10" t="s">
        <v>0</v>
      </c>
      <c r="B264" s="42" t="s">
        <v>126</v>
      </c>
      <c r="C264" s="20" t="s">
        <v>5</v>
      </c>
      <c r="D264" s="13"/>
      <c r="E264" s="14" t="s">
        <v>762</v>
      </c>
      <c r="F264" s="10" t="s">
        <v>2</v>
      </c>
      <c r="G264" s="15">
        <v>41044</v>
      </c>
      <c r="H264" s="15" t="s">
        <v>1354</v>
      </c>
      <c r="I264" s="178">
        <v>0</v>
      </c>
      <c r="J264" s="17">
        <v>445348.33</v>
      </c>
      <c r="K264" s="28">
        <v>41136</v>
      </c>
      <c r="L264" s="276"/>
      <c r="O264" s="233"/>
      <c r="P264" s="233"/>
      <c r="Q264" s="241"/>
    </row>
    <row r="265" spans="1:17" s="4" customFormat="1">
      <c r="A265" s="10" t="s">
        <v>0</v>
      </c>
      <c r="B265" s="42" t="s">
        <v>127</v>
      </c>
      <c r="C265" s="20" t="s">
        <v>5</v>
      </c>
      <c r="D265" s="13"/>
      <c r="E265" s="14" t="s">
        <v>762</v>
      </c>
      <c r="F265" s="10" t="s">
        <v>2</v>
      </c>
      <c r="G265" s="15">
        <v>41044</v>
      </c>
      <c r="H265" s="15" t="s">
        <v>1354</v>
      </c>
      <c r="I265" s="178">
        <v>0</v>
      </c>
      <c r="J265" s="17">
        <v>139020</v>
      </c>
      <c r="K265" s="28">
        <v>41136</v>
      </c>
      <c r="L265" s="276"/>
      <c r="O265" s="233"/>
      <c r="P265" s="233"/>
      <c r="Q265" s="241"/>
    </row>
    <row r="266" spans="1:17" s="4" customFormat="1">
      <c r="A266" s="10" t="s">
        <v>0</v>
      </c>
      <c r="B266" s="42" t="s">
        <v>128</v>
      </c>
      <c r="C266" s="20" t="s">
        <v>5</v>
      </c>
      <c r="D266" s="13"/>
      <c r="E266" s="14" t="s">
        <v>761</v>
      </c>
      <c r="F266" s="10" t="s">
        <v>2</v>
      </c>
      <c r="G266" s="15">
        <v>41044</v>
      </c>
      <c r="H266" s="15">
        <v>41044</v>
      </c>
      <c r="I266" s="178">
        <v>6812.5</v>
      </c>
      <c r="J266" s="17">
        <v>86973</v>
      </c>
      <c r="K266" s="28">
        <v>41136</v>
      </c>
      <c r="L266" s="276"/>
      <c r="O266" s="233"/>
      <c r="P266" s="233"/>
      <c r="Q266" s="241"/>
    </row>
    <row r="267" spans="1:17" s="4" customFormat="1">
      <c r="A267" s="10" t="s">
        <v>0</v>
      </c>
      <c r="B267" s="11" t="s">
        <v>684</v>
      </c>
      <c r="C267" s="21" t="s">
        <v>5</v>
      </c>
      <c r="D267" s="13">
        <v>42</v>
      </c>
      <c r="E267" s="14" t="s">
        <v>761</v>
      </c>
      <c r="F267" s="14" t="s">
        <v>463</v>
      </c>
      <c r="G267" s="15" t="s">
        <v>463</v>
      </c>
      <c r="H267" s="15" t="s">
        <v>463</v>
      </c>
      <c r="I267" s="178">
        <v>0</v>
      </c>
      <c r="J267" s="17">
        <v>2975699.5377777778</v>
      </c>
      <c r="K267" s="28" t="s">
        <v>463</v>
      </c>
      <c r="L267" s="276"/>
      <c r="O267" s="233"/>
      <c r="P267" s="233"/>
      <c r="Q267" s="241"/>
    </row>
    <row r="268" spans="1:17" s="4" customFormat="1">
      <c r="A268" s="254" t="s">
        <v>0</v>
      </c>
      <c r="B268" s="255" t="s">
        <v>651</v>
      </c>
      <c r="C268" s="256" t="s">
        <v>5</v>
      </c>
      <c r="D268" s="257"/>
      <c r="E268" s="254" t="s">
        <v>761</v>
      </c>
      <c r="F268" s="254" t="s">
        <v>2</v>
      </c>
      <c r="G268" s="15">
        <v>41044</v>
      </c>
      <c r="H268" s="15" t="s">
        <v>1354</v>
      </c>
      <c r="I268" s="178">
        <v>0</v>
      </c>
      <c r="J268" s="17">
        <v>573012.33000000007</v>
      </c>
      <c r="K268" s="258">
        <v>41136</v>
      </c>
      <c r="L268" s="276"/>
      <c r="O268" s="233"/>
      <c r="P268" s="233"/>
      <c r="Q268" s="241"/>
    </row>
    <row r="269" spans="1:17" s="4" customFormat="1">
      <c r="A269" s="10" t="s">
        <v>0</v>
      </c>
      <c r="B269" s="42" t="s">
        <v>129</v>
      </c>
      <c r="C269" s="20" t="s">
        <v>83</v>
      </c>
      <c r="D269" s="13">
        <v>42</v>
      </c>
      <c r="E269" s="14" t="s">
        <v>762</v>
      </c>
      <c r="F269" s="14" t="s">
        <v>463</v>
      </c>
      <c r="G269" s="15" t="s">
        <v>463</v>
      </c>
      <c r="H269" s="15" t="s">
        <v>463</v>
      </c>
      <c r="I269" s="178">
        <v>0</v>
      </c>
      <c r="J269" s="17">
        <v>76188.611111111109</v>
      </c>
      <c r="K269" s="28" t="s">
        <v>463</v>
      </c>
      <c r="L269" s="276"/>
      <c r="O269" s="233"/>
      <c r="P269" s="233"/>
      <c r="Q269" s="241"/>
    </row>
    <row r="270" spans="1:17" s="4" customFormat="1">
      <c r="A270" s="10" t="s">
        <v>0</v>
      </c>
      <c r="B270" s="35" t="s">
        <v>567</v>
      </c>
      <c r="C270" s="20" t="s">
        <v>26</v>
      </c>
      <c r="D270" s="13">
        <v>65</v>
      </c>
      <c r="E270" s="14" t="s">
        <v>761</v>
      </c>
      <c r="F270" s="14" t="s">
        <v>463</v>
      </c>
      <c r="G270" s="15" t="s">
        <v>463</v>
      </c>
      <c r="H270" s="15" t="s">
        <v>463</v>
      </c>
      <c r="I270" s="178">
        <v>0</v>
      </c>
      <c r="J270" s="17">
        <v>2233412.12</v>
      </c>
      <c r="K270" s="28" t="s">
        <v>463</v>
      </c>
      <c r="L270" s="276"/>
      <c r="O270" s="233"/>
      <c r="P270" s="233"/>
      <c r="Q270" s="241"/>
    </row>
    <row r="271" spans="1:17" s="4" customFormat="1">
      <c r="A271" s="10" t="s">
        <v>0</v>
      </c>
      <c r="B271" s="42" t="s">
        <v>130</v>
      </c>
      <c r="C271" s="20" t="s">
        <v>4</v>
      </c>
      <c r="D271" s="19" t="s">
        <v>1294</v>
      </c>
      <c r="E271" s="14" t="s">
        <v>761</v>
      </c>
      <c r="F271" s="10" t="s">
        <v>2</v>
      </c>
      <c r="G271" s="15">
        <v>41044</v>
      </c>
      <c r="H271" s="15">
        <v>41044</v>
      </c>
      <c r="I271" s="178">
        <v>452865.82999999984</v>
      </c>
      <c r="J271" s="17">
        <v>1982528.9999999998</v>
      </c>
      <c r="K271" s="28">
        <v>41136</v>
      </c>
      <c r="L271" s="276"/>
      <c r="O271" s="233"/>
      <c r="P271" s="233"/>
      <c r="Q271" s="241"/>
    </row>
    <row r="272" spans="1:17" s="4" customFormat="1">
      <c r="A272" s="10" t="s">
        <v>0</v>
      </c>
      <c r="B272" s="42" t="s">
        <v>131</v>
      </c>
      <c r="C272" s="20" t="s">
        <v>5</v>
      </c>
      <c r="D272" s="13"/>
      <c r="E272" s="14" t="s">
        <v>762</v>
      </c>
      <c r="F272" s="10" t="s">
        <v>2</v>
      </c>
      <c r="G272" s="15">
        <v>41044</v>
      </c>
      <c r="H272" s="15">
        <v>41044</v>
      </c>
      <c r="I272" s="178">
        <v>54177.5</v>
      </c>
      <c r="J272" s="17">
        <v>697083.83000000007</v>
      </c>
      <c r="K272" s="28">
        <v>41136</v>
      </c>
      <c r="L272" s="276"/>
      <c r="O272" s="233"/>
      <c r="P272" s="233"/>
      <c r="Q272" s="241"/>
    </row>
    <row r="273" spans="1:17" s="4" customFormat="1">
      <c r="A273" s="10" t="s">
        <v>0</v>
      </c>
      <c r="B273" s="42" t="s">
        <v>132</v>
      </c>
      <c r="C273" s="20" t="s">
        <v>4</v>
      </c>
      <c r="D273" s="13"/>
      <c r="E273" s="14" t="s">
        <v>761</v>
      </c>
      <c r="F273" s="10" t="s">
        <v>2</v>
      </c>
      <c r="G273" s="15">
        <v>41044</v>
      </c>
      <c r="H273" s="15">
        <v>41044</v>
      </c>
      <c r="I273" s="178">
        <v>158037.5</v>
      </c>
      <c r="J273" s="17">
        <v>2152822.44</v>
      </c>
      <c r="K273" s="28">
        <v>41136</v>
      </c>
      <c r="L273" s="276"/>
      <c r="O273" s="233"/>
      <c r="P273" s="233"/>
      <c r="Q273" s="241"/>
    </row>
    <row r="274" spans="1:17" s="4" customFormat="1">
      <c r="A274" s="10" t="s">
        <v>0</v>
      </c>
      <c r="B274" s="35" t="s">
        <v>568</v>
      </c>
      <c r="C274" s="20" t="s">
        <v>563</v>
      </c>
      <c r="D274" s="13"/>
      <c r="E274" s="14" t="s">
        <v>761</v>
      </c>
      <c r="F274" s="10" t="s">
        <v>2</v>
      </c>
      <c r="G274" s="15">
        <v>41044</v>
      </c>
      <c r="H274" s="15" t="s">
        <v>1354</v>
      </c>
      <c r="I274" s="178">
        <v>0</v>
      </c>
      <c r="J274" s="17">
        <v>569865</v>
      </c>
      <c r="K274" s="28">
        <v>41136</v>
      </c>
      <c r="L274" s="276"/>
      <c r="O274" s="233"/>
      <c r="P274" s="233"/>
      <c r="Q274" s="241"/>
    </row>
    <row r="275" spans="1:17" s="4" customFormat="1">
      <c r="A275" s="10" t="s">
        <v>0</v>
      </c>
      <c r="B275" s="42" t="s">
        <v>548</v>
      </c>
      <c r="C275" s="20" t="s">
        <v>5</v>
      </c>
      <c r="D275" s="13"/>
      <c r="E275" s="14" t="s">
        <v>761</v>
      </c>
      <c r="F275" s="10" t="s">
        <v>2</v>
      </c>
      <c r="G275" s="15">
        <v>41044</v>
      </c>
      <c r="H275" s="15">
        <v>41043</v>
      </c>
      <c r="I275" s="178">
        <v>173372.5</v>
      </c>
      <c r="J275" s="17">
        <v>2161377.1799999997</v>
      </c>
      <c r="K275" s="28">
        <v>41136</v>
      </c>
      <c r="L275" s="276"/>
      <c r="O275" s="233"/>
      <c r="P275" s="233"/>
      <c r="Q275" s="241"/>
    </row>
    <row r="276" spans="1:17" s="4" customFormat="1">
      <c r="A276" s="193" t="s">
        <v>0</v>
      </c>
      <c r="B276" s="197" t="s">
        <v>549</v>
      </c>
      <c r="C276" s="195" t="s">
        <v>5</v>
      </c>
      <c r="D276" s="196">
        <v>65</v>
      </c>
      <c r="E276" s="191" t="s">
        <v>761</v>
      </c>
      <c r="F276" s="14" t="s">
        <v>463</v>
      </c>
      <c r="G276" s="15" t="s">
        <v>463</v>
      </c>
      <c r="H276" s="15" t="s">
        <v>463</v>
      </c>
      <c r="I276" s="178">
        <v>0</v>
      </c>
      <c r="J276" s="17">
        <v>2628111.33</v>
      </c>
      <c r="K276" s="192" t="s">
        <v>463</v>
      </c>
      <c r="L276" s="276"/>
      <c r="O276" s="233"/>
      <c r="P276" s="233"/>
      <c r="Q276" s="241"/>
    </row>
    <row r="277" spans="1:17" s="4" customFormat="1">
      <c r="A277" s="10" t="s">
        <v>0</v>
      </c>
      <c r="B277" s="42" t="s">
        <v>133</v>
      </c>
      <c r="C277" s="20" t="s">
        <v>5</v>
      </c>
      <c r="D277" s="13"/>
      <c r="E277" s="14" t="s">
        <v>761</v>
      </c>
      <c r="F277" s="10" t="s">
        <v>2</v>
      </c>
      <c r="G277" s="15">
        <v>41044</v>
      </c>
      <c r="H277" s="15" t="s">
        <v>1354</v>
      </c>
      <c r="I277" s="178">
        <v>0</v>
      </c>
      <c r="J277" s="17">
        <v>1908453</v>
      </c>
      <c r="K277" s="28">
        <v>41136</v>
      </c>
      <c r="L277" s="276"/>
      <c r="O277" s="233"/>
      <c r="P277" s="233"/>
      <c r="Q277" s="241"/>
    </row>
    <row r="278" spans="1:17" s="4" customFormat="1">
      <c r="A278" s="10" t="s">
        <v>0</v>
      </c>
      <c r="B278" s="42" t="s">
        <v>134</v>
      </c>
      <c r="C278" s="20" t="s">
        <v>5</v>
      </c>
      <c r="D278" s="13"/>
      <c r="E278" s="14" t="s">
        <v>761</v>
      </c>
      <c r="F278" s="10" t="s">
        <v>2</v>
      </c>
      <c r="G278" s="15">
        <v>41044</v>
      </c>
      <c r="H278" s="15">
        <v>41044</v>
      </c>
      <c r="I278" s="178">
        <v>14250</v>
      </c>
      <c r="J278" s="17">
        <v>186676</v>
      </c>
      <c r="K278" s="28">
        <v>41136</v>
      </c>
      <c r="L278" s="276"/>
      <c r="O278" s="233"/>
      <c r="P278" s="233"/>
      <c r="Q278" s="241"/>
    </row>
    <row r="279" spans="1:17" s="4" customFormat="1">
      <c r="A279" s="10" t="s">
        <v>0</v>
      </c>
      <c r="B279" s="42" t="s">
        <v>135</v>
      </c>
      <c r="C279" s="20" t="s">
        <v>5</v>
      </c>
      <c r="D279" s="13"/>
      <c r="E279" s="14" t="s">
        <v>761</v>
      </c>
      <c r="F279" s="10" t="s">
        <v>2</v>
      </c>
      <c r="G279" s="15">
        <v>41044</v>
      </c>
      <c r="H279" s="15">
        <v>41044</v>
      </c>
      <c r="I279" s="178">
        <v>35425</v>
      </c>
      <c r="J279" s="17">
        <v>480992.78</v>
      </c>
      <c r="K279" s="28">
        <v>41136</v>
      </c>
      <c r="L279" s="276"/>
      <c r="O279" s="233"/>
      <c r="P279" s="233"/>
      <c r="Q279" s="241"/>
    </row>
    <row r="280" spans="1:17" s="4" customFormat="1">
      <c r="A280" s="10" t="s">
        <v>0</v>
      </c>
      <c r="B280" s="42" t="s">
        <v>136</v>
      </c>
      <c r="C280" s="20" t="s">
        <v>4</v>
      </c>
      <c r="D280" s="13">
        <v>65</v>
      </c>
      <c r="E280" s="14" t="s">
        <v>761</v>
      </c>
      <c r="F280" s="14" t="s">
        <v>463</v>
      </c>
      <c r="G280" s="15" t="s">
        <v>463</v>
      </c>
      <c r="H280" s="15" t="s">
        <v>463</v>
      </c>
      <c r="I280" s="178">
        <v>0</v>
      </c>
      <c r="J280" s="17">
        <v>1138750</v>
      </c>
      <c r="K280" s="28" t="s">
        <v>463</v>
      </c>
      <c r="L280" s="276"/>
      <c r="O280" s="233"/>
      <c r="P280" s="233"/>
      <c r="Q280" s="241"/>
    </row>
    <row r="281" spans="1:17" s="276" customFormat="1">
      <c r="A281" s="10" t="s">
        <v>0</v>
      </c>
      <c r="B281" s="34" t="s">
        <v>713</v>
      </c>
      <c r="C281" s="48" t="s">
        <v>562</v>
      </c>
      <c r="D281" s="20"/>
      <c r="E281" s="10" t="s">
        <v>664</v>
      </c>
      <c r="F281" s="33" t="s">
        <v>2</v>
      </c>
      <c r="G281" s="15">
        <v>41044</v>
      </c>
      <c r="H281" s="15" t="s">
        <v>1354</v>
      </c>
      <c r="I281" s="178">
        <v>0</v>
      </c>
      <c r="J281" s="17">
        <v>448253.42</v>
      </c>
      <c r="K281" s="28">
        <v>41136</v>
      </c>
      <c r="O281" s="235"/>
      <c r="P281" s="235"/>
      <c r="Q281" s="243"/>
    </row>
    <row r="282" spans="1:17" s="4" customFormat="1">
      <c r="A282" s="10" t="s">
        <v>0</v>
      </c>
      <c r="B282" s="42" t="s">
        <v>137</v>
      </c>
      <c r="C282" s="20" t="s">
        <v>5</v>
      </c>
      <c r="D282" s="13">
        <v>65</v>
      </c>
      <c r="E282" s="14" t="s">
        <v>761</v>
      </c>
      <c r="F282" s="14" t="s">
        <v>463</v>
      </c>
      <c r="G282" s="15" t="s">
        <v>463</v>
      </c>
      <c r="H282" s="15" t="s">
        <v>463</v>
      </c>
      <c r="I282" s="178">
        <v>0</v>
      </c>
      <c r="J282" s="17">
        <v>3259100</v>
      </c>
      <c r="K282" s="28" t="s">
        <v>463</v>
      </c>
      <c r="L282" s="276"/>
      <c r="O282" s="233"/>
      <c r="P282" s="233"/>
      <c r="Q282" s="241"/>
    </row>
    <row r="283" spans="1:17" s="4" customFormat="1">
      <c r="A283" s="10" t="s">
        <v>0</v>
      </c>
      <c r="B283" s="42" t="s">
        <v>138</v>
      </c>
      <c r="C283" s="20" t="s">
        <v>4</v>
      </c>
      <c r="D283" s="13"/>
      <c r="E283" s="14" t="s">
        <v>761</v>
      </c>
      <c r="F283" s="10" t="s">
        <v>2</v>
      </c>
      <c r="G283" s="15">
        <v>41044</v>
      </c>
      <c r="H283" s="15" t="s">
        <v>1354</v>
      </c>
      <c r="I283" s="178">
        <v>0</v>
      </c>
      <c r="J283" s="17">
        <v>2461333.33</v>
      </c>
      <c r="K283" s="28">
        <v>41136</v>
      </c>
      <c r="L283" s="276"/>
      <c r="O283" s="233"/>
      <c r="P283" s="233"/>
      <c r="Q283" s="241"/>
    </row>
    <row r="284" spans="1:17" s="4" customFormat="1">
      <c r="A284" s="10" t="s">
        <v>0</v>
      </c>
      <c r="B284" s="42" t="s">
        <v>139</v>
      </c>
      <c r="C284" s="20" t="s">
        <v>5</v>
      </c>
      <c r="D284" s="13"/>
      <c r="E284" s="14" t="s">
        <v>761</v>
      </c>
      <c r="F284" s="10" t="s">
        <v>2</v>
      </c>
      <c r="G284" s="15">
        <v>41044</v>
      </c>
      <c r="H284" s="15">
        <v>41044</v>
      </c>
      <c r="I284" s="178">
        <v>44752.5</v>
      </c>
      <c r="J284" s="17">
        <v>608728</v>
      </c>
      <c r="K284" s="28">
        <v>41136</v>
      </c>
      <c r="L284" s="276"/>
      <c r="O284" s="233"/>
      <c r="P284" s="233"/>
      <c r="Q284" s="241"/>
    </row>
    <row r="285" spans="1:17" s="4" customFormat="1">
      <c r="A285" s="10" t="s">
        <v>0</v>
      </c>
      <c r="B285" s="42" t="s">
        <v>140</v>
      </c>
      <c r="C285" s="20" t="s">
        <v>5</v>
      </c>
      <c r="D285" s="13"/>
      <c r="E285" s="14" t="s">
        <v>762</v>
      </c>
      <c r="F285" s="10" t="s">
        <v>2</v>
      </c>
      <c r="G285" s="15">
        <v>41044</v>
      </c>
      <c r="H285" s="15">
        <v>41043</v>
      </c>
      <c r="I285" s="178">
        <v>8695</v>
      </c>
      <c r="J285" s="17">
        <v>113228</v>
      </c>
      <c r="K285" s="28">
        <v>41136</v>
      </c>
      <c r="L285" s="276"/>
      <c r="O285" s="233"/>
      <c r="P285" s="233"/>
      <c r="Q285" s="241"/>
    </row>
    <row r="286" spans="1:17" s="4" customFormat="1">
      <c r="A286" s="10" t="s">
        <v>0</v>
      </c>
      <c r="B286" s="42" t="s">
        <v>141</v>
      </c>
      <c r="C286" s="20" t="s">
        <v>5</v>
      </c>
      <c r="D286" s="13"/>
      <c r="E286" s="14" t="s">
        <v>761</v>
      </c>
      <c r="F286" s="10" t="s">
        <v>2</v>
      </c>
      <c r="G286" s="15">
        <v>41044</v>
      </c>
      <c r="H286" s="15">
        <v>41044</v>
      </c>
      <c r="I286" s="178">
        <v>102522.5</v>
      </c>
      <c r="J286" s="17">
        <v>1349880</v>
      </c>
      <c r="K286" s="28">
        <v>41136</v>
      </c>
      <c r="L286" s="276"/>
      <c r="O286" s="233"/>
      <c r="P286" s="233"/>
      <c r="Q286" s="241"/>
    </row>
    <row r="287" spans="1:17" s="4" customFormat="1">
      <c r="A287" s="193" t="s">
        <v>0</v>
      </c>
      <c r="B287" s="174" t="s">
        <v>613</v>
      </c>
      <c r="C287" s="172" t="s">
        <v>563</v>
      </c>
      <c r="D287" s="196"/>
      <c r="E287" s="191" t="s">
        <v>761</v>
      </c>
      <c r="F287" s="193" t="s">
        <v>2</v>
      </c>
      <c r="G287" s="15">
        <v>41044</v>
      </c>
      <c r="H287" s="15">
        <v>41044</v>
      </c>
      <c r="I287" s="178">
        <v>68125</v>
      </c>
      <c r="J287" s="17">
        <v>810989.44</v>
      </c>
      <c r="K287" s="192">
        <v>41136</v>
      </c>
      <c r="L287" s="276"/>
      <c r="O287" s="233"/>
      <c r="P287" s="233"/>
      <c r="Q287" s="241"/>
    </row>
    <row r="288" spans="1:17" s="4" customFormat="1">
      <c r="A288" s="10" t="s">
        <v>0</v>
      </c>
      <c r="B288" s="42" t="s">
        <v>142</v>
      </c>
      <c r="C288" s="20" t="s">
        <v>5</v>
      </c>
      <c r="D288" s="13"/>
      <c r="E288" s="14" t="s">
        <v>761</v>
      </c>
      <c r="F288" s="10" t="s">
        <v>2</v>
      </c>
      <c r="G288" s="15">
        <v>41044</v>
      </c>
      <c r="H288" s="15">
        <v>41040</v>
      </c>
      <c r="I288" s="178">
        <v>42237.5</v>
      </c>
      <c r="J288" s="17">
        <v>546740.97</v>
      </c>
      <c r="K288" s="28">
        <v>41136</v>
      </c>
      <c r="L288" s="276"/>
      <c r="O288" s="233"/>
      <c r="P288" s="233"/>
      <c r="Q288" s="241"/>
    </row>
    <row r="289" spans="1:17" s="4" customFormat="1">
      <c r="A289" s="10" t="s">
        <v>0</v>
      </c>
      <c r="B289" s="11" t="s">
        <v>1246</v>
      </c>
      <c r="C289" s="20" t="s">
        <v>4</v>
      </c>
      <c r="D289" s="19" t="s">
        <v>1353</v>
      </c>
      <c r="E289" s="14" t="s">
        <v>761</v>
      </c>
      <c r="F289" s="10" t="s">
        <v>2</v>
      </c>
      <c r="G289" s="15">
        <v>41044</v>
      </c>
      <c r="H289" s="15">
        <v>41044</v>
      </c>
      <c r="I289" s="178">
        <v>1926841.1999999997</v>
      </c>
      <c r="J289" s="17">
        <v>4230091.1999999993</v>
      </c>
      <c r="K289" s="28">
        <v>41136</v>
      </c>
      <c r="L289" s="276"/>
      <c r="O289" s="233"/>
      <c r="P289" s="233"/>
      <c r="Q289" s="241"/>
    </row>
    <row r="290" spans="1:17" s="4" customFormat="1">
      <c r="A290" s="10" t="s">
        <v>0</v>
      </c>
      <c r="B290" s="42" t="s">
        <v>143</v>
      </c>
      <c r="C290" s="20" t="s">
        <v>5</v>
      </c>
      <c r="D290" s="13"/>
      <c r="E290" s="14" t="s">
        <v>761</v>
      </c>
      <c r="F290" s="10" t="s">
        <v>2</v>
      </c>
      <c r="G290" s="15">
        <v>41044</v>
      </c>
      <c r="H290" s="15">
        <v>41044</v>
      </c>
      <c r="I290" s="178">
        <v>145117.5</v>
      </c>
      <c r="J290" s="17">
        <v>1922001.17</v>
      </c>
      <c r="K290" s="28">
        <v>41136</v>
      </c>
      <c r="L290" s="276"/>
      <c r="O290" s="233"/>
      <c r="P290" s="233"/>
      <c r="Q290" s="241"/>
    </row>
    <row r="291" spans="1:17" s="4" customFormat="1">
      <c r="A291" s="10" t="s">
        <v>0</v>
      </c>
      <c r="B291" s="42" t="s">
        <v>144</v>
      </c>
      <c r="C291" s="20" t="s">
        <v>5</v>
      </c>
      <c r="D291" s="13"/>
      <c r="E291" s="14" t="s">
        <v>761</v>
      </c>
      <c r="F291" s="10" t="s">
        <v>2</v>
      </c>
      <c r="G291" s="15">
        <v>41044</v>
      </c>
      <c r="H291" s="15" t="s">
        <v>1354</v>
      </c>
      <c r="I291" s="178">
        <v>0</v>
      </c>
      <c r="J291" s="17">
        <v>180940</v>
      </c>
      <c r="K291" s="28">
        <v>41136</v>
      </c>
      <c r="L291" s="276"/>
      <c r="O291" s="233"/>
      <c r="P291" s="233"/>
      <c r="Q291" s="241"/>
    </row>
    <row r="292" spans="1:17" s="4" customFormat="1">
      <c r="A292" s="10" t="s">
        <v>0</v>
      </c>
      <c r="B292" s="42" t="s">
        <v>145</v>
      </c>
      <c r="C292" s="20" t="s">
        <v>4</v>
      </c>
      <c r="D292" s="13" t="s">
        <v>1334</v>
      </c>
      <c r="E292" s="14" t="s">
        <v>761</v>
      </c>
      <c r="F292" s="14" t="s">
        <v>463</v>
      </c>
      <c r="G292" s="15" t="s">
        <v>463</v>
      </c>
      <c r="H292" s="15" t="s">
        <v>463</v>
      </c>
      <c r="I292" s="178">
        <v>0</v>
      </c>
      <c r="J292" s="17">
        <v>4739583.330000001</v>
      </c>
      <c r="K292" s="15" t="s">
        <v>463</v>
      </c>
      <c r="L292" s="276"/>
      <c r="O292" s="233"/>
      <c r="P292" s="233"/>
      <c r="Q292" s="241"/>
    </row>
    <row r="293" spans="1:17" s="4" customFormat="1">
      <c r="A293" s="10" t="s">
        <v>0</v>
      </c>
      <c r="B293" s="42" t="s">
        <v>146</v>
      </c>
      <c r="C293" s="20" t="s">
        <v>5</v>
      </c>
      <c r="D293" s="13">
        <v>65</v>
      </c>
      <c r="E293" s="14" t="s">
        <v>761</v>
      </c>
      <c r="F293" s="14" t="s">
        <v>463</v>
      </c>
      <c r="G293" s="15" t="s">
        <v>463</v>
      </c>
      <c r="H293" s="15" t="s">
        <v>463</v>
      </c>
      <c r="I293" s="178">
        <v>0</v>
      </c>
      <c r="J293" s="17">
        <v>2800592.33</v>
      </c>
      <c r="K293" s="28" t="s">
        <v>463</v>
      </c>
      <c r="L293" s="276"/>
      <c r="O293" s="233"/>
      <c r="P293" s="233"/>
      <c r="Q293" s="241"/>
    </row>
    <row r="294" spans="1:17" s="276" customFormat="1">
      <c r="A294" s="10" t="s">
        <v>0</v>
      </c>
      <c r="B294" s="23" t="s">
        <v>596</v>
      </c>
      <c r="C294" s="48" t="s">
        <v>562</v>
      </c>
      <c r="D294" s="13">
        <v>65</v>
      </c>
      <c r="E294" s="10" t="s">
        <v>664</v>
      </c>
      <c r="F294" s="14" t="s">
        <v>463</v>
      </c>
      <c r="G294" s="15" t="s">
        <v>463</v>
      </c>
      <c r="H294" s="15" t="s">
        <v>463</v>
      </c>
      <c r="I294" s="178">
        <v>0</v>
      </c>
      <c r="J294" s="17">
        <v>512338.96</v>
      </c>
      <c r="K294" s="28" t="s">
        <v>463</v>
      </c>
      <c r="O294" s="235"/>
      <c r="P294" s="235"/>
      <c r="Q294" s="243"/>
    </row>
    <row r="295" spans="1:17" s="4" customFormat="1">
      <c r="A295" s="10" t="s">
        <v>0</v>
      </c>
      <c r="B295" s="11" t="s">
        <v>717</v>
      </c>
      <c r="C295" s="21" t="s">
        <v>5</v>
      </c>
      <c r="D295" s="13"/>
      <c r="E295" s="14" t="s">
        <v>761</v>
      </c>
      <c r="F295" s="14" t="s">
        <v>2</v>
      </c>
      <c r="G295" s="15">
        <v>41044</v>
      </c>
      <c r="H295" s="15" t="s">
        <v>1354</v>
      </c>
      <c r="I295" s="178">
        <v>0</v>
      </c>
      <c r="J295" s="17">
        <v>832487.5</v>
      </c>
      <c r="K295" s="28">
        <v>41136</v>
      </c>
      <c r="L295" s="276"/>
      <c r="O295" s="233"/>
      <c r="P295" s="233"/>
      <c r="Q295" s="241"/>
    </row>
    <row r="296" spans="1:17" s="4" customFormat="1">
      <c r="A296" s="10" t="s">
        <v>0</v>
      </c>
      <c r="B296" s="42" t="s">
        <v>147</v>
      </c>
      <c r="C296" s="20" t="s">
        <v>5</v>
      </c>
      <c r="D296" s="13"/>
      <c r="E296" s="14" t="s">
        <v>762</v>
      </c>
      <c r="F296" s="10" t="s">
        <v>2</v>
      </c>
      <c r="G296" s="15">
        <v>41044</v>
      </c>
      <c r="H296" s="15">
        <v>41044</v>
      </c>
      <c r="I296" s="178">
        <v>34840</v>
      </c>
      <c r="J296" s="17">
        <v>387509.44</v>
      </c>
      <c r="K296" s="28">
        <v>41136</v>
      </c>
      <c r="L296" s="276"/>
      <c r="O296" s="233"/>
      <c r="P296" s="233"/>
      <c r="Q296" s="241"/>
    </row>
    <row r="297" spans="1:17" s="276" customFormat="1">
      <c r="A297" s="10" t="s">
        <v>0</v>
      </c>
      <c r="B297" s="23" t="s">
        <v>597</v>
      </c>
      <c r="C297" s="48" t="s">
        <v>562</v>
      </c>
      <c r="D297" s="20"/>
      <c r="E297" s="10" t="s">
        <v>664</v>
      </c>
      <c r="F297" s="33" t="s">
        <v>2</v>
      </c>
      <c r="G297" s="15">
        <v>41044</v>
      </c>
      <c r="H297" s="15">
        <v>41044</v>
      </c>
      <c r="I297" s="178">
        <v>428825.25</v>
      </c>
      <c r="J297" s="17">
        <v>5112554.8100000005</v>
      </c>
      <c r="K297" s="28">
        <v>41136</v>
      </c>
      <c r="O297" s="235"/>
      <c r="P297" s="235"/>
      <c r="Q297" s="243"/>
    </row>
    <row r="298" spans="1:17" s="4" customFormat="1">
      <c r="A298" s="10" t="s">
        <v>0</v>
      </c>
      <c r="B298" s="42" t="s">
        <v>148</v>
      </c>
      <c r="C298" s="20" t="s">
        <v>5</v>
      </c>
      <c r="D298" s="13"/>
      <c r="E298" s="14" t="s">
        <v>761</v>
      </c>
      <c r="F298" s="10" t="s">
        <v>2</v>
      </c>
      <c r="G298" s="15">
        <v>41044</v>
      </c>
      <c r="H298" s="15" t="s">
        <v>1354</v>
      </c>
      <c r="I298" s="178">
        <v>0</v>
      </c>
      <c r="J298" s="17">
        <v>2631196.7799999998</v>
      </c>
      <c r="K298" s="28">
        <v>41136</v>
      </c>
      <c r="L298" s="276"/>
      <c r="O298" s="233"/>
      <c r="P298" s="233"/>
      <c r="Q298" s="241"/>
    </row>
    <row r="299" spans="1:17" s="4" customFormat="1">
      <c r="A299" s="10" t="s">
        <v>0</v>
      </c>
      <c r="B299" s="42" t="s">
        <v>149</v>
      </c>
      <c r="C299" s="20" t="s">
        <v>4</v>
      </c>
      <c r="D299" s="13" t="s">
        <v>1334</v>
      </c>
      <c r="E299" s="14" t="s">
        <v>761</v>
      </c>
      <c r="F299" s="14" t="s">
        <v>463</v>
      </c>
      <c r="G299" s="15" t="s">
        <v>463</v>
      </c>
      <c r="H299" s="15" t="s">
        <v>463</v>
      </c>
      <c r="I299" s="178">
        <v>0</v>
      </c>
      <c r="J299" s="17">
        <v>67690844</v>
      </c>
      <c r="K299" s="28" t="s">
        <v>463</v>
      </c>
      <c r="L299" s="276"/>
      <c r="O299" s="233"/>
      <c r="P299" s="233"/>
      <c r="Q299" s="241"/>
    </row>
    <row r="300" spans="1:17" s="4" customFormat="1">
      <c r="A300" s="10" t="s">
        <v>0</v>
      </c>
      <c r="B300" s="42" t="s">
        <v>150</v>
      </c>
      <c r="C300" s="20" t="s">
        <v>4</v>
      </c>
      <c r="D300" s="13">
        <v>65</v>
      </c>
      <c r="E300" s="14" t="s">
        <v>761</v>
      </c>
      <c r="F300" s="14" t="s">
        <v>463</v>
      </c>
      <c r="G300" s="15" t="s">
        <v>463</v>
      </c>
      <c r="H300" s="15" t="s">
        <v>463</v>
      </c>
      <c r="I300" s="178">
        <v>0</v>
      </c>
      <c r="J300" s="17">
        <v>1475277.61</v>
      </c>
      <c r="K300" s="28" t="s">
        <v>463</v>
      </c>
      <c r="L300" s="276"/>
      <c r="O300" s="233"/>
      <c r="P300" s="233"/>
      <c r="Q300" s="241"/>
    </row>
    <row r="301" spans="1:17" s="276" customFormat="1">
      <c r="A301" s="10" t="s">
        <v>0</v>
      </c>
      <c r="B301" s="42" t="s">
        <v>635</v>
      </c>
      <c r="C301" s="49" t="s">
        <v>562</v>
      </c>
      <c r="D301" s="13">
        <v>22</v>
      </c>
      <c r="E301" s="10" t="s">
        <v>664</v>
      </c>
      <c r="F301" s="33" t="s">
        <v>2</v>
      </c>
      <c r="G301" s="15">
        <v>41044</v>
      </c>
      <c r="H301" s="15">
        <v>41044</v>
      </c>
      <c r="I301" s="178">
        <v>251700</v>
      </c>
      <c r="J301" s="17">
        <v>3076173.04</v>
      </c>
      <c r="K301" s="28">
        <v>41136</v>
      </c>
      <c r="O301" s="235"/>
      <c r="P301" s="235"/>
      <c r="Q301" s="243"/>
    </row>
    <row r="302" spans="1:17" s="4" customFormat="1">
      <c r="A302" s="10" t="s">
        <v>0</v>
      </c>
      <c r="B302" s="42" t="s">
        <v>151</v>
      </c>
      <c r="C302" s="20" t="s">
        <v>4</v>
      </c>
      <c r="D302" s="13">
        <v>65</v>
      </c>
      <c r="E302" s="14" t="s">
        <v>761</v>
      </c>
      <c r="F302" s="14" t="s">
        <v>463</v>
      </c>
      <c r="G302" s="15" t="s">
        <v>463</v>
      </c>
      <c r="H302" s="15" t="s">
        <v>463</v>
      </c>
      <c r="I302" s="178">
        <v>0</v>
      </c>
      <c r="J302" s="17">
        <v>3817731.76</v>
      </c>
      <c r="K302" s="28" t="s">
        <v>463</v>
      </c>
      <c r="L302" s="276"/>
      <c r="O302" s="233"/>
      <c r="P302" s="233"/>
      <c r="Q302" s="241"/>
    </row>
    <row r="303" spans="1:17" s="4" customFormat="1">
      <c r="A303" s="10" t="s">
        <v>0</v>
      </c>
      <c r="B303" s="42" t="s">
        <v>152</v>
      </c>
      <c r="C303" s="20" t="s">
        <v>4</v>
      </c>
      <c r="D303" s="13" t="s">
        <v>1334</v>
      </c>
      <c r="E303" s="14" t="s">
        <v>761</v>
      </c>
      <c r="F303" s="14" t="s">
        <v>463</v>
      </c>
      <c r="G303" s="15" t="s">
        <v>463</v>
      </c>
      <c r="H303" s="15" t="s">
        <v>463</v>
      </c>
      <c r="I303" s="178">
        <v>0</v>
      </c>
      <c r="J303" s="17">
        <v>31676419.996666666</v>
      </c>
      <c r="K303" s="28" t="s">
        <v>463</v>
      </c>
      <c r="L303" s="276"/>
      <c r="O303" s="233"/>
      <c r="P303" s="233"/>
      <c r="Q303" s="241"/>
    </row>
    <row r="304" spans="1:17" s="4" customFormat="1">
      <c r="A304" s="10" t="s">
        <v>0</v>
      </c>
      <c r="B304" s="42" t="s">
        <v>153</v>
      </c>
      <c r="C304" s="20" t="s">
        <v>4</v>
      </c>
      <c r="D304" s="13"/>
      <c r="E304" s="14" t="s">
        <v>761</v>
      </c>
      <c r="F304" s="10" t="s">
        <v>2</v>
      </c>
      <c r="G304" s="15">
        <v>41044</v>
      </c>
      <c r="H304" s="15" t="s">
        <v>1354</v>
      </c>
      <c r="I304" s="178">
        <v>0</v>
      </c>
      <c r="J304" s="17">
        <v>2220000</v>
      </c>
      <c r="K304" s="28">
        <v>41136</v>
      </c>
      <c r="L304" s="276"/>
      <c r="O304" s="233"/>
      <c r="P304" s="233"/>
      <c r="Q304" s="241"/>
    </row>
    <row r="305" spans="1:17" s="4" customFormat="1">
      <c r="A305" s="10" t="s">
        <v>0</v>
      </c>
      <c r="B305" s="42" t="s">
        <v>154</v>
      </c>
      <c r="C305" s="20" t="s">
        <v>4</v>
      </c>
      <c r="D305" s="13"/>
      <c r="E305" s="14" t="s">
        <v>761</v>
      </c>
      <c r="F305" s="10" t="s">
        <v>2</v>
      </c>
      <c r="G305" s="15">
        <v>41044</v>
      </c>
      <c r="H305" s="15">
        <v>41043</v>
      </c>
      <c r="I305" s="178">
        <v>224362.5</v>
      </c>
      <c r="J305" s="17">
        <v>2989007.58</v>
      </c>
      <c r="K305" s="28">
        <v>41136</v>
      </c>
      <c r="L305" s="276"/>
      <c r="O305" s="233"/>
      <c r="P305" s="233"/>
      <c r="Q305" s="241"/>
    </row>
    <row r="306" spans="1:17" s="4" customFormat="1">
      <c r="A306" s="193" t="s">
        <v>0</v>
      </c>
      <c r="B306" s="197" t="s">
        <v>155</v>
      </c>
      <c r="C306" s="195" t="s">
        <v>4</v>
      </c>
      <c r="D306" s="196">
        <v>65</v>
      </c>
      <c r="E306" s="191" t="s">
        <v>761</v>
      </c>
      <c r="F306" s="14" t="s">
        <v>463</v>
      </c>
      <c r="G306" s="15" t="s">
        <v>463</v>
      </c>
      <c r="H306" s="15" t="s">
        <v>463</v>
      </c>
      <c r="I306" s="178">
        <v>0</v>
      </c>
      <c r="J306" s="17">
        <v>994791.67</v>
      </c>
      <c r="K306" s="192" t="s">
        <v>463</v>
      </c>
      <c r="L306" s="276"/>
      <c r="O306" s="233"/>
      <c r="P306" s="233"/>
      <c r="Q306" s="241"/>
    </row>
    <row r="307" spans="1:17" s="4" customFormat="1">
      <c r="A307" s="10" t="s">
        <v>0</v>
      </c>
      <c r="B307" s="42" t="s">
        <v>156</v>
      </c>
      <c r="C307" s="20" t="s">
        <v>4</v>
      </c>
      <c r="D307" s="13">
        <v>66</v>
      </c>
      <c r="E307" s="14" t="s">
        <v>761</v>
      </c>
      <c r="F307" s="14" t="s">
        <v>463</v>
      </c>
      <c r="G307" s="15" t="s">
        <v>463</v>
      </c>
      <c r="H307" s="15" t="s">
        <v>463</v>
      </c>
      <c r="I307" s="178">
        <v>0</v>
      </c>
      <c r="J307" s="17">
        <v>4778888.8900000006</v>
      </c>
      <c r="K307" s="28" t="s">
        <v>463</v>
      </c>
      <c r="L307" s="276"/>
      <c r="O307" s="233"/>
      <c r="P307" s="233"/>
      <c r="Q307" s="241"/>
    </row>
    <row r="308" spans="1:17" s="4" customFormat="1">
      <c r="A308" s="10" t="s">
        <v>0</v>
      </c>
      <c r="B308" s="42" t="s">
        <v>157</v>
      </c>
      <c r="C308" s="20" t="s">
        <v>4</v>
      </c>
      <c r="D308" s="13"/>
      <c r="E308" s="14" t="s">
        <v>761</v>
      </c>
      <c r="F308" s="10" t="s">
        <v>2</v>
      </c>
      <c r="G308" s="15">
        <v>41044</v>
      </c>
      <c r="H308" s="15">
        <v>41044</v>
      </c>
      <c r="I308" s="178">
        <v>437500</v>
      </c>
      <c r="J308" s="17">
        <v>5959722.2199999997</v>
      </c>
      <c r="K308" s="28">
        <v>41136</v>
      </c>
      <c r="L308" s="276"/>
      <c r="O308" s="233"/>
      <c r="P308" s="233"/>
      <c r="Q308" s="241"/>
    </row>
    <row r="309" spans="1:17" s="4" customFormat="1">
      <c r="A309" s="193" t="s">
        <v>0</v>
      </c>
      <c r="B309" s="197" t="s">
        <v>617</v>
      </c>
      <c r="C309" s="171" t="s">
        <v>5</v>
      </c>
      <c r="D309" s="196">
        <v>65</v>
      </c>
      <c r="E309" s="191" t="s">
        <v>761</v>
      </c>
      <c r="F309" s="14" t="s">
        <v>463</v>
      </c>
      <c r="G309" s="15" t="s">
        <v>463</v>
      </c>
      <c r="H309" s="15" t="s">
        <v>463</v>
      </c>
      <c r="I309" s="178">
        <v>0</v>
      </c>
      <c r="J309" s="17">
        <v>480205.56</v>
      </c>
      <c r="K309" s="192" t="s">
        <v>463</v>
      </c>
      <c r="L309" s="276"/>
      <c r="O309" s="233"/>
      <c r="P309" s="233"/>
      <c r="Q309" s="241"/>
    </row>
    <row r="310" spans="1:17" s="4" customFormat="1">
      <c r="A310" s="10" t="s">
        <v>0</v>
      </c>
      <c r="B310" s="42" t="s">
        <v>158</v>
      </c>
      <c r="C310" s="21" t="s">
        <v>5</v>
      </c>
      <c r="D310" s="13">
        <v>65</v>
      </c>
      <c r="E310" s="14" t="s">
        <v>761</v>
      </c>
      <c r="F310" s="14" t="s">
        <v>463</v>
      </c>
      <c r="G310" s="15" t="s">
        <v>463</v>
      </c>
      <c r="H310" s="15" t="s">
        <v>463</v>
      </c>
      <c r="I310" s="178">
        <v>0</v>
      </c>
      <c r="J310" s="17">
        <v>1206872.5599999998</v>
      </c>
      <c r="K310" s="28" t="s">
        <v>463</v>
      </c>
      <c r="L310" s="276"/>
      <c r="O310" s="233"/>
      <c r="P310" s="233"/>
      <c r="Q310" s="241"/>
    </row>
    <row r="311" spans="1:17" s="4" customFormat="1">
      <c r="A311" s="10" t="s">
        <v>0</v>
      </c>
      <c r="B311" s="42" t="s">
        <v>159</v>
      </c>
      <c r="C311" s="21" t="s">
        <v>5</v>
      </c>
      <c r="D311" s="13"/>
      <c r="E311" s="14" t="s">
        <v>762</v>
      </c>
      <c r="F311" s="10" t="s">
        <v>2</v>
      </c>
      <c r="G311" s="15">
        <v>41044</v>
      </c>
      <c r="H311" s="15">
        <v>41043</v>
      </c>
      <c r="I311" s="178">
        <v>585875</v>
      </c>
      <c r="J311" s="17">
        <v>7395044.4399999995</v>
      </c>
      <c r="K311" s="28">
        <v>41136</v>
      </c>
      <c r="L311" s="276"/>
      <c r="O311" s="233"/>
      <c r="P311" s="233"/>
      <c r="Q311" s="241"/>
    </row>
    <row r="312" spans="1:17" s="276" customFormat="1">
      <c r="A312" s="10" t="s">
        <v>0</v>
      </c>
      <c r="B312" s="34" t="s">
        <v>598</v>
      </c>
      <c r="C312" s="48" t="s">
        <v>562</v>
      </c>
      <c r="D312" s="29"/>
      <c r="E312" s="10" t="s">
        <v>664</v>
      </c>
      <c r="F312" s="33" t="s">
        <v>2</v>
      </c>
      <c r="G312" s="15">
        <v>41044</v>
      </c>
      <c r="H312" s="15">
        <v>41044</v>
      </c>
      <c r="I312" s="178">
        <v>62790.25</v>
      </c>
      <c r="J312" s="17">
        <v>748600.03</v>
      </c>
      <c r="K312" s="28">
        <v>41136</v>
      </c>
      <c r="O312" s="235"/>
      <c r="P312" s="235"/>
      <c r="Q312" s="243"/>
    </row>
    <row r="313" spans="1:17" s="4" customFormat="1">
      <c r="A313" s="10" t="s">
        <v>0</v>
      </c>
      <c r="B313" s="42" t="s">
        <v>160</v>
      </c>
      <c r="C313" s="20" t="s">
        <v>5</v>
      </c>
      <c r="D313" s="13"/>
      <c r="E313" s="14" t="s">
        <v>761</v>
      </c>
      <c r="F313" s="10" t="s">
        <v>2</v>
      </c>
      <c r="G313" s="15">
        <v>41044</v>
      </c>
      <c r="H313" s="15">
        <v>41040</v>
      </c>
      <c r="I313" s="178">
        <v>106975</v>
      </c>
      <c r="J313" s="17">
        <v>1272995.83</v>
      </c>
      <c r="K313" s="28">
        <v>41136</v>
      </c>
      <c r="L313" s="276"/>
      <c r="O313" s="233"/>
      <c r="P313" s="233"/>
      <c r="Q313" s="241"/>
    </row>
    <row r="314" spans="1:17" s="4" customFormat="1">
      <c r="A314" s="10" t="s">
        <v>0</v>
      </c>
      <c r="B314" s="42" t="s">
        <v>550</v>
      </c>
      <c r="C314" s="20" t="s">
        <v>5</v>
      </c>
      <c r="D314" s="13"/>
      <c r="E314" s="14" t="s">
        <v>761</v>
      </c>
      <c r="F314" s="10" t="s">
        <v>2</v>
      </c>
      <c r="G314" s="15">
        <v>41044</v>
      </c>
      <c r="H314" s="15">
        <v>41044</v>
      </c>
      <c r="I314" s="178">
        <v>231625</v>
      </c>
      <c r="J314" s="17">
        <v>3034288</v>
      </c>
      <c r="K314" s="28">
        <v>41136</v>
      </c>
      <c r="L314" s="276"/>
      <c r="O314" s="233"/>
      <c r="P314" s="233"/>
      <c r="Q314" s="241"/>
    </row>
    <row r="315" spans="1:17" s="4" customFormat="1">
      <c r="A315" s="10" t="s">
        <v>0</v>
      </c>
      <c r="B315" s="42" t="s">
        <v>551</v>
      </c>
      <c r="C315" s="20" t="s">
        <v>5</v>
      </c>
      <c r="D315" s="13"/>
      <c r="E315" s="14" t="s">
        <v>761</v>
      </c>
      <c r="F315" s="10" t="s">
        <v>2</v>
      </c>
      <c r="G315" s="15">
        <v>41044</v>
      </c>
      <c r="H315" s="15">
        <v>41044</v>
      </c>
      <c r="I315" s="178">
        <v>234932.5</v>
      </c>
      <c r="J315" s="17">
        <v>3059343</v>
      </c>
      <c r="K315" s="28">
        <v>41136</v>
      </c>
      <c r="L315" s="276"/>
      <c r="O315" s="233"/>
      <c r="P315" s="233"/>
      <c r="Q315" s="241"/>
    </row>
    <row r="316" spans="1:17" s="4" customFormat="1">
      <c r="A316" s="10" t="s">
        <v>0</v>
      </c>
      <c r="B316" s="42" t="s">
        <v>161</v>
      </c>
      <c r="C316" s="20" t="s">
        <v>4</v>
      </c>
      <c r="D316" s="13" t="s">
        <v>1334</v>
      </c>
      <c r="E316" s="14" t="s">
        <v>761</v>
      </c>
      <c r="F316" s="14" t="s">
        <v>463</v>
      </c>
      <c r="G316" s="15" t="s">
        <v>463</v>
      </c>
      <c r="H316" s="15" t="s">
        <v>463</v>
      </c>
      <c r="I316" s="178">
        <v>0</v>
      </c>
      <c r="J316" s="17">
        <v>3333333.33</v>
      </c>
      <c r="K316" s="15" t="s">
        <v>463</v>
      </c>
      <c r="L316" s="276"/>
      <c r="O316" s="233"/>
      <c r="P316" s="233"/>
      <c r="Q316" s="241"/>
    </row>
    <row r="317" spans="1:17" s="4" customFormat="1">
      <c r="A317" s="10" t="s">
        <v>0</v>
      </c>
      <c r="B317" s="42" t="s">
        <v>162</v>
      </c>
      <c r="C317" s="20" t="s">
        <v>5</v>
      </c>
      <c r="D317" s="13"/>
      <c r="E317" s="14" t="s">
        <v>761</v>
      </c>
      <c r="F317" s="10" t="s">
        <v>2</v>
      </c>
      <c r="G317" s="15">
        <v>41044</v>
      </c>
      <c r="H317" s="15">
        <v>41044</v>
      </c>
      <c r="I317" s="178">
        <v>149875</v>
      </c>
      <c r="J317" s="17">
        <v>1913405</v>
      </c>
      <c r="K317" s="28">
        <v>41136</v>
      </c>
      <c r="L317" s="276"/>
      <c r="O317" s="233"/>
      <c r="P317" s="233"/>
      <c r="Q317" s="241"/>
    </row>
    <row r="318" spans="1:17" s="4" customFormat="1">
      <c r="A318" s="10" t="s">
        <v>0</v>
      </c>
      <c r="B318" s="42" t="s">
        <v>163</v>
      </c>
      <c r="C318" s="20" t="s">
        <v>5</v>
      </c>
      <c r="D318" s="13"/>
      <c r="E318" s="14" t="s">
        <v>761</v>
      </c>
      <c r="F318" s="10" t="s">
        <v>2</v>
      </c>
      <c r="G318" s="15">
        <v>41044</v>
      </c>
      <c r="H318" s="15">
        <v>41043</v>
      </c>
      <c r="I318" s="178">
        <v>6020</v>
      </c>
      <c r="J318" s="17">
        <v>75919</v>
      </c>
      <c r="K318" s="28">
        <v>41136</v>
      </c>
      <c r="L318" s="276"/>
      <c r="O318" s="233"/>
      <c r="P318" s="233"/>
      <c r="Q318" s="241"/>
    </row>
    <row r="319" spans="1:17" s="4" customFormat="1">
      <c r="A319" s="10" t="s">
        <v>0</v>
      </c>
      <c r="B319" s="42" t="s">
        <v>164</v>
      </c>
      <c r="C319" s="20" t="s">
        <v>5</v>
      </c>
      <c r="D319" s="13"/>
      <c r="E319" s="14" t="s">
        <v>762</v>
      </c>
      <c r="F319" s="10" t="s">
        <v>2</v>
      </c>
      <c r="G319" s="15">
        <v>41044</v>
      </c>
      <c r="H319" s="15">
        <v>41044</v>
      </c>
      <c r="I319" s="178">
        <v>119255</v>
      </c>
      <c r="J319" s="17">
        <v>1579466.22</v>
      </c>
      <c r="K319" s="28">
        <v>41136</v>
      </c>
      <c r="L319" s="276"/>
      <c r="O319" s="233"/>
      <c r="P319" s="233"/>
      <c r="Q319" s="241"/>
    </row>
    <row r="320" spans="1:17" s="4" customFormat="1">
      <c r="A320" s="10" t="s">
        <v>0</v>
      </c>
      <c r="B320" s="42" t="s">
        <v>165</v>
      </c>
      <c r="C320" s="20" t="s">
        <v>4</v>
      </c>
      <c r="D320" s="13"/>
      <c r="E320" s="14" t="s">
        <v>761</v>
      </c>
      <c r="F320" s="10" t="s">
        <v>2</v>
      </c>
      <c r="G320" s="15">
        <v>41044</v>
      </c>
      <c r="H320" s="15">
        <v>41044</v>
      </c>
      <c r="I320" s="178">
        <v>375000</v>
      </c>
      <c r="J320" s="17">
        <v>5025000</v>
      </c>
      <c r="K320" s="28">
        <v>41136</v>
      </c>
      <c r="L320" s="276"/>
      <c r="O320" s="233"/>
      <c r="P320" s="233"/>
      <c r="Q320" s="241"/>
    </row>
    <row r="321" spans="1:17" s="276" customFormat="1">
      <c r="A321" s="10" t="s">
        <v>0</v>
      </c>
      <c r="B321" s="42" t="s">
        <v>636</v>
      </c>
      <c r="C321" s="49" t="s">
        <v>562</v>
      </c>
      <c r="D321" s="20"/>
      <c r="E321" s="10" t="s">
        <v>664</v>
      </c>
      <c r="F321" s="33" t="s">
        <v>2</v>
      </c>
      <c r="G321" s="15">
        <v>41044</v>
      </c>
      <c r="H321" s="15">
        <v>41044</v>
      </c>
      <c r="I321" s="178">
        <v>251700</v>
      </c>
      <c r="J321" s="17">
        <v>2925316.2</v>
      </c>
      <c r="K321" s="28">
        <v>41136</v>
      </c>
      <c r="O321" s="235"/>
      <c r="P321" s="235"/>
      <c r="Q321" s="243"/>
    </row>
    <row r="322" spans="1:17" s="4" customFormat="1">
      <c r="A322" s="10" t="s">
        <v>0</v>
      </c>
      <c r="B322" s="42" t="s">
        <v>166</v>
      </c>
      <c r="C322" s="20" t="s">
        <v>5</v>
      </c>
      <c r="D322" s="13">
        <v>66</v>
      </c>
      <c r="E322" s="14" t="s">
        <v>761</v>
      </c>
      <c r="F322" s="14" t="s">
        <v>463</v>
      </c>
      <c r="G322" s="15" t="s">
        <v>463</v>
      </c>
      <c r="H322" s="15" t="s">
        <v>463</v>
      </c>
      <c r="I322" s="178">
        <v>0</v>
      </c>
      <c r="J322" s="17">
        <v>90173.67</v>
      </c>
      <c r="K322" s="28" t="s">
        <v>463</v>
      </c>
      <c r="L322" s="276"/>
      <c r="O322" s="233"/>
      <c r="P322" s="233"/>
      <c r="Q322" s="241"/>
    </row>
    <row r="323" spans="1:17" s="276" customFormat="1">
      <c r="A323" s="10" t="s">
        <v>0</v>
      </c>
      <c r="B323" s="11" t="s">
        <v>729</v>
      </c>
      <c r="C323" s="12" t="s">
        <v>562</v>
      </c>
      <c r="D323" s="13">
        <v>52</v>
      </c>
      <c r="E323" s="10" t="s">
        <v>664</v>
      </c>
      <c r="F323" s="14" t="s">
        <v>463</v>
      </c>
      <c r="G323" s="15" t="s">
        <v>463</v>
      </c>
      <c r="H323" s="15" t="s">
        <v>463</v>
      </c>
      <c r="I323" s="178">
        <v>0</v>
      </c>
      <c r="J323" s="17">
        <v>154592.16</v>
      </c>
      <c r="K323" s="28" t="s">
        <v>463</v>
      </c>
      <c r="O323" s="235"/>
      <c r="P323" s="235"/>
      <c r="Q323" s="243"/>
    </row>
    <row r="324" spans="1:17" s="4" customFormat="1">
      <c r="A324" s="10" t="s">
        <v>0</v>
      </c>
      <c r="B324" s="42" t="s">
        <v>621</v>
      </c>
      <c r="C324" s="49" t="s">
        <v>563</v>
      </c>
      <c r="D324" s="13"/>
      <c r="E324" s="14" t="s">
        <v>761</v>
      </c>
      <c r="F324" s="10" t="s">
        <v>2</v>
      </c>
      <c r="G324" s="15">
        <v>41044</v>
      </c>
      <c r="H324" s="15" t="s">
        <v>1354</v>
      </c>
      <c r="I324" s="178">
        <v>0</v>
      </c>
      <c r="J324" s="17">
        <v>156090</v>
      </c>
      <c r="K324" s="28">
        <v>41136</v>
      </c>
      <c r="L324" s="276"/>
      <c r="O324" s="233"/>
      <c r="P324" s="233"/>
      <c r="Q324" s="241"/>
    </row>
    <row r="325" spans="1:17" s="4" customFormat="1">
      <c r="A325" s="10" t="s">
        <v>0</v>
      </c>
      <c r="B325" s="42" t="s">
        <v>167</v>
      </c>
      <c r="C325" s="20" t="s">
        <v>5</v>
      </c>
      <c r="D325" s="13">
        <v>66</v>
      </c>
      <c r="E325" s="14" t="s">
        <v>761</v>
      </c>
      <c r="F325" s="14" t="s">
        <v>463</v>
      </c>
      <c r="G325" s="15" t="s">
        <v>463</v>
      </c>
      <c r="H325" s="15" t="s">
        <v>463</v>
      </c>
      <c r="I325" s="178">
        <v>0</v>
      </c>
      <c r="J325" s="17">
        <v>1397234.25</v>
      </c>
      <c r="K325" s="28" t="s">
        <v>463</v>
      </c>
      <c r="L325" s="276"/>
      <c r="O325" s="233"/>
      <c r="P325" s="233"/>
      <c r="Q325" s="241"/>
    </row>
    <row r="326" spans="1:17" s="4" customFormat="1">
      <c r="A326" s="10" t="s">
        <v>0</v>
      </c>
      <c r="B326" s="42" t="s">
        <v>168</v>
      </c>
      <c r="C326" s="20" t="s">
        <v>5</v>
      </c>
      <c r="D326" s="13"/>
      <c r="E326" s="14" t="s">
        <v>761</v>
      </c>
      <c r="F326" s="10" t="s">
        <v>2</v>
      </c>
      <c r="G326" s="15">
        <v>41044</v>
      </c>
      <c r="H326" s="15">
        <v>41044</v>
      </c>
      <c r="I326" s="178">
        <v>99302.5</v>
      </c>
      <c r="J326" s="17">
        <v>1352721.22</v>
      </c>
      <c r="K326" s="28">
        <v>41136</v>
      </c>
      <c r="L326" s="276"/>
      <c r="O326" s="233"/>
      <c r="P326" s="233"/>
      <c r="Q326" s="241"/>
    </row>
    <row r="327" spans="1:17" s="4" customFormat="1">
      <c r="A327" s="10" t="s">
        <v>0</v>
      </c>
      <c r="B327" s="11" t="s">
        <v>749</v>
      </c>
      <c r="C327" s="20" t="s">
        <v>4</v>
      </c>
      <c r="D327" s="13"/>
      <c r="E327" s="14" t="s">
        <v>761</v>
      </c>
      <c r="F327" s="10" t="s">
        <v>2</v>
      </c>
      <c r="G327" s="15">
        <v>41044</v>
      </c>
      <c r="H327" s="15">
        <v>41044</v>
      </c>
      <c r="I327" s="178">
        <v>87500</v>
      </c>
      <c r="J327" s="17">
        <v>1198750</v>
      </c>
      <c r="K327" s="28">
        <v>41136</v>
      </c>
      <c r="L327" s="276"/>
      <c r="O327" s="233"/>
      <c r="P327" s="233"/>
      <c r="Q327" s="241"/>
    </row>
    <row r="328" spans="1:17" s="276" customFormat="1">
      <c r="A328" s="10" t="s">
        <v>0</v>
      </c>
      <c r="B328" s="23" t="s">
        <v>662</v>
      </c>
      <c r="C328" s="48" t="s">
        <v>562</v>
      </c>
      <c r="D328" s="29"/>
      <c r="E328" s="10" t="s">
        <v>664</v>
      </c>
      <c r="F328" s="33" t="s">
        <v>2</v>
      </c>
      <c r="G328" s="15">
        <v>41044</v>
      </c>
      <c r="H328" s="15">
        <v>41044</v>
      </c>
      <c r="I328" s="178">
        <v>82680</v>
      </c>
      <c r="J328" s="17">
        <v>979300.35</v>
      </c>
      <c r="K328" s="28">
        <v>41136</v>
      </c>
      <c r="O328" s="235"/>
      <c r="P328" s="235"/>
      <c r="Q328" s="243"/>
    </row>
    <row r="329" spans="1:17" s="4" customFormat="1">
      <c r="A329" s="10" t="s">
        <v>0</v>
      </c>
      <c r="B329" s="11" t="s">
        <v>716</v>
      </c>
      <c r="C329" s="21" t="s">
        <v>5</v>
      </c>
      <c r="D329" s="13"/>
      <c r="E329" s="14" t="s">
        <v>761</v>
      </c>
      <c r="F329" s="14" t="s">
        <v>2</v>
      </c>
      <c r="G329" s="15">
        <v>41044</v>
      </c>
      <c r="H329" s="15" t="s">
        <v>1354</v>
      </c>
      <c r="I329" s="178">
        <v>0</v>
      </c>
      <c r="J329" s="17">
        <v>0</v>
      </c>
      <c r="K329" s="28">
        <v>41136</v>
      </c>
      <c r="L329" s="276"/>
      <c r="O329" s="233"/>
      <c r="P329" s="233"/>
      <c r="Q329" s="241"/>
    </row>
    <row r="330" spans="1:17" s="4" customFormat="1">
      <c r="A330" s="10" t="s">
        <v>0</v>
      </c>
      <c r="B330" s="42" t="s">
        <v>169</v>
      </c>
      <c r="C330" s="20" t="s">
        <v>5</v>
      </c>
      <c r="D330" s="13"/>
      <c r="E330" s="14" t="s">
        <v>761</v>
      </c>
      <c r="F330" s="10" t="s">
        <v>2</v>
      </c>
      <c r="G330" s="15">
        <v>41044</v>
      </c>
      <c r="H330" s="15">
        <v>41044</v>
      </c>
      <c r="I330" s="178">
        <v>494340</v>
      </c>
      <c r="J330" s="17">
        <v>6734009.3300000001</v>
      </c>
      <c r="K330" s="28">
        <v>41136</v>
      </c>
      <c r="L330" s="276"/>
      <c r="O330" s="233"/>
      <c r="P330" s="233"/>
      <c r="Q330" s="241"/>
    </row>
    <row r="331" spans="1:17" s="4" customFormat="1" ht="30.75" customHeight="1">
      <c r="A331" s="193" t="s">
        <v>0</v>
      </c>
      <c r="B331" s="194" t="s">
        <v>1147</v>
      </c>
      <c r="C331" s="172" t="s">
        <v>563</v>
      </c>
      <c r="D331" s="175" t="s">
        <v>1198</v>
      </c>
      <c r="E331" s="191" t="s">
        <v>761</v>
      </c>
      <c r="F331" s="14" t="s">
        <v>463</v>
      </c>
      <c r="G331" s="15" t="s">
        <v>463</v>
      </c>
      <c r="H331" s="15" t="s">
        <v>463</v>
      </c>
      <c r="I331" s="178">
        <v>0</v>
      </c>
      <c r="J331" s="17">
        <v>353795.81</v>
      </c>
      <c r="K331" s="192" t="s">
        <v>463</v>
      </c>
      <c r="L331" s="276"/>
      <c r="O331" s="233"/>
      <c r="P331" s="233"/>
      <c r="Q331" s="241"/>
    </row>
    <row r="332" spans="1:17" s="4" customFormat="1">
      <c r="A332" s="10" t="s">
        <v>0</v>
      </c>
      <c r="B332" s="42" t="s">
        <v>170</v>
      </c>
      <c r="C332" s="20" t="s">
        <v>4</v>
      </c>
      <c r="D332" s="13"/>
      <c r="E332" s="14" t="s">
        <v>761</v>
      </c>
      <c r="F332" s="10" t="s">
        <v>2</v>
      </c>
      <c r="G332" s="15">
        <v>41044</v>
      </c>
      <c r="H332" s="15">
        <v>41044</v>
      </c>
      <c r="I332" s="178">
        <v>602500</v>
      </c>
      <c r="J332" s="17">
        <v>8207388.8900000006</v>
      </c>
      <c r="K332" s="28">
        <v>41136</v>
      </c>
      <c r="L332" s="276"/>
      <c r="O332" s="233"/>
      <c r="P332" s="233"/>
      <c r="Q332" s="241"/>
    </row>
    <row r="333" spans="1:17" s="4" customFormat="1">
      <c r="A333" s="10" t="s">
        <v>0</v>
      </c>
      <c r="B333" s="11" t="s">
        <v>171</v>
      </c>
      <c r="C333" s="20" t="s">
        <v>4</v>
      </c>
      <c r="D333" s="13" t="s">
        <v>1334</v>
      </c>
      <c r="E333" s="14" t="s">
        <v>761</v>
      </c>
      <c r="F333" s="14" t="s">
        <v>463</v>
      </c>
      <c r="G333" s="15" t="s">
        <v>463</v>
      </c>
      <c r="H333" s="15" t="s">
        <v>463</v>
      </c>
      <c r="I333" s="178">
        <v>0</v>
      </c>
      <c r="J333" s="17">
        <v>355946666.67000002</v>
      </c>
      <c r="K333" s="15" t="s">
        <v>463</v>
      </c>
      <c r="L333" s="276"/>
      <c r="O333" s="233"/>
      <c r="P333" s="233"/>
      <c r="Q333" s="241"/>
    </row>
    <row r="334" spans="1:17" s="4" customFormat="1">
      <c r="A334" s="193" t="s">
        <v>0</v>
      </c>
      <c r="B334" s="174" t="s">
        <v>172</v>
      </c>
      <c r="C334" s="52" t="s">
        <v>4</v>
      </c>
      <c r="D334" s="13" t="s">
        <v>1334</v>
      </c>
      <c r="E334" s="14" t="s">
        <v>761</v>
      </c>
      <c r="F334" s="14" t="s">
        <v>463</v>
      </c>
      <c r="G334" s="15" t="s">
        <v>463</v>
      </c>
      <c r="H334" s="15" t="s">
        <v>463</v>
      </c>
      <c r="I334" s="178">
        <v>0</v>
      </c>
      <c r="J334" s="17">
        <v>4192649.11</v>
      </c>
      <c r="K334" s="28" t="s">
        <v>463</v>
      </c>
      <c r="L334" s="276"/>
      <c r="O334" s="233"/>
      <c r="P334" s="233"/>
      <c r="Q334" s="241"/>
    </row>
    <row r="335" spans="1:17" s="4" customFormat="1">
      <c r="A335" s="10" t="s">
        <v>0</v>
      </c>
      <c r="B335" s="42" t="s">
        <v>173</v>
      </c>
      <c r="C335" s="20" t="s">
        <v>5</v>
      </c>
      <c r="D335" s="13">
        <v>66</v>
      </c>
      <c r="E335" s="14" t="s">
        <v>761</v>
      </c>
      <c r="F335" s="14" t="s">
        <v>463</v>
      </c>
      <c r="G335" s="15" t="s">
        <v>463</v>
      </c>
      <c r="H335" s="15" t="s">
        <v>463</v>
      </c>
      <c r="I335" s="178">
        <v>0</v>
      </c>
      <c r="J335" s="17">
        <v>664597.32999999996</v>
      </c>
      <c r="K335" s="28" t="s">
        <v>463</v>
      </c>
      <c r="L335" s="276"/>
      <c r="O335" s="233"/>
      <c r="P335" s="233"/>
      <c r="Q335" s="241"/>
    </row>
    <row r="336" spans="1:17" s="276" customFormat="1">
      <c r="A336" s="10" t="s">
        <v>0</v>
      </c>
      <c r="B336" s="23" t="s">
        <v>658</v>
      </c>
      <c r="C336" s="48" t="s">
        <v>562</v>
      </c>
      <c r="D336" s="13">
        <v>65</v>
      </c>
      <c r="E336" s="10" t="s">
        <v>664</v>
      </c>
      <c r="F336" s="14" t="s">
        <v>463</v>
      </c>
      <c r="G336" s="15" t="s">
        <v>463</v>
      </c>
      <c r="H336" s="15" t="s">
        <v>463</v>
      </c>
      <c r="I336" s="178">
        <v>0</v>
      </c>
      <c r="J336" s="17">
        <v>633322.46000000008</v>
      </c>
      <c r="K336" s="28" t="s">
        <v>463</v>
      </c>
      <c r="O336" s="235"/>
      <c r="P336" s="235"/>
      <c r="Q336" s="243"/>
    </row>
    <row r="337" spans="1:17" s="4" customFormat="1">
      <c r="A337" s="10" t="s">
        <v>0</v>
      </c>
      <c r="B337" s="11" t="s">
        <v>1211</v>
      </c>
      <c r="C337" s="20" t="s">
        <v>4</v>
      </c>
      <c r="D337" s="13">
        <v>66</v>
      </c>
      <c r="E337" s="14" t="s">
        <v>761</v>
      </c>
      <c r="F337" s="14" t="s">
        <v>463</v>
      </c>
      <c r="G337" s="15" t="s">
        <v>463</v>
      </c>
      <c r="H337" s="15" t="s">
        <v>463</v>
      </c>
      <c r="I337" s="178">
        <v>0</v>
      </c>
      <c r="J337" s="17">
        <v>8594444.4399999995</v>
      </c>
      <c r="K337" s="28" t="s">
        <v>463</v>
      </c>
      <c r="L337" s="276"/>
      <c r="O337" s="233"/>
      <c r="P337" s="233"/>
      <c r="Q337" s="241"/>
    </row>
    <row r="338" spans="1:17" s="4" customFormat="1">
      <c r="A338" s="10" t="s">
        <v>0</v>
      </c>
      <c r="B338" s="35" t="s">
        <v>569</v>
      </c>
      <c r="C338" s="20" t="s">
        <v>563</v>
      </c>
      <c r="D338" s="13"/>
      <c r="E338" s="14" t="s">
        <v>761</v>
      </c>
      <c r="F338" s="10" t="s">
        <v>2</v>
      </c>
      <c r="G338" s="15">
        <v>41044</v>
      </c>
      <c r="H338" s="15">
        <v>41044</v>
      </c>
      <c r="I338" s="178">
        <v>16040</v>
      </c>
      <c r="J338" s="17">
        <v>191232.44</v>
      </c>
      <c r="K338" s="28">
        <v>41136</v>
      </c>
      <c r="L338" s="276"/>
      <c r="O338" s="233"/>
      <c r="P338" s="233"/>
      <c r="Q338" s="241"/>
    </row>
    <row r="339" spans="1:17" s="4" customFormat="1">
      <c r="A339" s="10" t="s">
        <v>0</v>
      </c>
      <c r="B339" s="42" t="s">
        <v>623</v>
      </c>
      <c r="C339" s="49" t="s">
        <v>563</v>
      </c>
      <c r="D339" s="13"/>
      <c r="E339" s="14" t="s">
        <v>761</v>
      </c>
      <c r="F339" s="10" t="s">
        <v>2</v>
      </c>
      <c r="G339" s="15">
        <v>41044</v>
      </c>
      <c r="H339" s="15">
        <v>41044</v>
      </c>
      <c r="I339" s="178">
        <v>46622.5</v>
      </c>
      <c r="J339" s="17">
        <v>538230.84</v>
      </c>
      <c r="K339" s="28">
        <v>41136</v>
      </c>
      <c r="L339" s="276"/>
      <c r="O339" s="233"/>
      <c r="P339" s="233"/>
      <c r="Q339" s="241"/>
    </row>
    <row r="340" spans="1:17" s="276" customFormat="1">
      <c r="A340" s="10" t="s">
        <v>0</v>
      </c>
      <c r="B340" s="23" t="s">
        <v>657</v>
      </c>
      <c r="C340" s="48" t="s">
        <v>562</v>
      </c>
      <c r="D340" s="29"/>
      <c r="E340" s="10" t="s">
        <v>664</v>
      </c>
      <c r="F340" s="33" t="s">
        <v>2</v>
      </c>
      <c r="G340" s="15">
        <v>41044</v>
      </c>
      <c r="H340" s="15">
        <v>41044</v>
      </c>
      <c r="I340" s="178">
        <v>760000</v>
      </c>
      <c r="J340" s="17">
        <v>11318975</v>
      </c>
      <c r="K340" s="28">
        <v>41136</v>
      </c>
      <c r="O340" s="235"/>
      <c r="P340" s="235"/>
      <c r="Q340" s="243"/>
    </row>
    <row r="341" spans="1:17" s="4" customFormat="1">
      <c r="A341" s="10" t="s">
        <v>0</v>
      </c>
      <c r="B341" s="42" t="s">
        <v>174</v>
      </c>
      <c r="C341" s="20" t="s">
        <v>83</v>
      </c>
      <c r="D341" s="13">
        <v>42</v>
      </c>
      <c r="E341" s="14" t="s">
        <v>761</v>
      </c>
      <c r="F341" s="15" t="s">
        <v>463</v>
      </c>
      <c r="G341" s="15" t="s">
        <v>463</v>
      </c>
      <c r="H341" s="15" t="s">
        <v>463</v>
      </c>
      <c r="I341" s="178">
        <v>0</v>
      </c>
      <c r="J341" s="17">
        <v>1204166.78</v>
      </c>
      <c r="K341" s="28" t="s">
        <v>463</v>
      </c>
      <c r="L341" s="276"/>
      <c r="O341" s="233"/>
      <c r="P341" s="233"/>
      <c r="Q341" s="241"/>
    </row>
    <row r="342" spans="1:17" s="4" customFormat="1">
      <c r="A342" s="10" t="s">
        <v>0</v>
      </c>
      <c r="B342" s="42" t="s">
        <v>552</v>
      </c>
      <c r="C342" s="21" t="s">
        <v>819</v>
      </c>
      <c r="D342" s="13">
        <v>40</v>
      </c>
      <c r="E342" s="14" t="s">
        <v>761</v>
      </c>
      <c r="F342" s="14" t="s">
        <v>463</v>
      </c>
      <c r="G342" s="15" t="s">
        <v>463</v>
      </c>
      <c r="H342" s="15" t="s">
        <v>463</v>
      </c>
      <c r="I342" s="178">
        <v>0</v>
      </c>
      <c r="J342" s="17">
        <v>32999386.32</v>
      </c>
      <c r="K342" s="28" t="s">
        <v>463</v>
      </c>
      <c r="L342" s="276"/>
      <c r="O342" s="233"/>
      <c r="P342" s="233"/>
      <c r="Q342" s="241"/>
    </row>
    <row r="343" spans="1:17" s="4" customFormat="1">
      <c r="A343" s="10" t="s">
        <v>0</v>
      </c>
      <c r="B343" s="42" t="s">
        <v>552</v>
      </c>
      <c r="C343" s="21" t="s">
        <v>668</v>
      </c>
      <c r="D343" s="13">
        <v>40</v>
      </c>
      <c r="E343" s="14" t="s">
        <v>463</v>
      </c>
      <c r="F343" s="14" t="s">
        <v>463</v>
      </c>
      <c r="G343" s="15" t="s">
        <v>463</v>
      </c>
      <c r="H343" s="15" t="s">
        <v>463</v>
      </c>
      <c r="I343" s="178">
        <v>0</v>
      </c>
      <c r="J343" s="17">
        <v>0</v>
      </c>
      <c r="K343" s="28" t="s">
        <v>463</v>
      </c>
      <c r="L343" s="276"/>
      <c r="O343" s="233"/>
      <c r="P343" s="233"/>
      <c r="Q343" s="241"/>
    </row>
    <row r="344" spans="1:17" s="4" customFormat="1">
      <c r="A344" s="10" t="s">
        <v>0</v>
      </c>
      <c r="B344" s="42" t="s">
        <v>175</v>
      </c>
      <c r="C344" s="20" t="s">
        <v>5</v>
      </c>
      <c r="D344" s="13"/>
      <c r="E344" s="14" t="s">
        <v>761</v>
      </c>
      <c r="F344" s="10" t="s">
        <v>2</v>
      </c>
      <c r="G344" s="15">
        <v>41044</v>
      </c>
      <c r="H344" s="15">
        <v>41044</v>
      </c>
      <c r="I344" s="178">
        <v>54217.5</v>
      </c>
      <c r="J344" s="17">
        <v>1236732.25</v>
      </c>
      <c r="K344" s="28">
        <v>41136</v>
      </c>
      <c r="L344" s="276"/>
      <c r="O344" s="233"/>
      <c r="P344" s="233"/>
      <c r="Q344" s="241"/>
    </row>
    <row r="345" spans="1:17" s="4" customFormat="1">
      <c r="A345" s="10" t="s">
        <v>0</v>
      </c>
      <c r="B345" s="42" t="s">
        <v>176</v>
      </c>
      <c r="C345" s="20" t="s">
        <v>5</v>
      </c>
      <c r="D345" s="13">
        <v>66</v>
      </c>
      <c r="E345" s="14" t="s">
        <v>761</v>
      </c>
      <c r="F345" s="14" t="s">
        <v>463</v>
      </c>
      <c r="G345" s="15" t="s">
        <v>463</v>
      </c>
      <c r="H345" s="15" t="s">
        <v>463</v>
      </c>
      <c r="I345" s="178">
        <v>0</v>
      </c>
      <c r="J345" s="17">
        <v>448105</v>
      </c>
      <c r="K345" s="28" t="s">
        <v>463</v>
      </c>
      <c r="L345" s="276"/>
      <c r="O345" s="233"/>
      <c r="P345" s="233"/>
      <c r="Q345" s="241"/>
    </row>
    <row r="346" spans="1:17" s="4" customFormat="1">
      <c r="A346" s="10" t="s">
        <v>0</v>
      </c>
      <c r="B346" s="42" t="s">
        <v>177</v>
      </c>
      <c r="C346" s="20" t="s">
        <v>5</v>
      </c>
      <c r="D346" s="13">
        <v>66</v>
      </c>
      <c r="E346" s="14" t="s">
        <v>761</v>
      </c>
      <c r="F346" s="14" t="s">
        <v>463</v>
      </c>
      <c r="G346" s="15" t="s">
        <v>463</v>
      </c>
      <c r="H346" s="15" t="s">
        <v>463</v>
      </c>
      <c r="I346" s="178">
        <v>0</v>
      </c>
      <c r="J346" s="17">
        <v>1441222.22</v>
      </c>
      <c r="K346" s="28" t="s">
        <v>463</v>
      </c>
      <c r="L346" s="276"/>
      <c r="O346" s="233"/>
      <c r="P346" s="233"/>
      <c r="Q346" s="241"/>
    </row>
    <row r="347" spans="1:17" s="4" customFormat="1">
      <c r="A347" s="10" t="s">
        <v>0</v>
      </c>
      <c r="B347" s="42" t="s">
        <v>178</v>
      </c>
      <c r="C347" s="20" t="s">
        <v>5</v>
      </c>
      <c r="D347" s="13"/>
      <c r="E347" s="14" t="s">
        <v>761</v>
      </c>
      <c r="F347" s="10" t="s">
        <v>2</v>
      </c>
      <c r="G347" s="15">
        <v>41044</v>
      </c>
      <c r="H347" s="15" t="s">
        <v>1354</v>
      </c>
      <c r="I347" s="178">
        <v>0</v>
      </c>
      <c r="J347" s="17">
        <v>6037237.5</v>
      </c>
      <c r="K347" s="28">
        <v>41136</v>
      </c>
      <c r="L347" s="276"/>
      <c r="O347" s="233"/>
      <c r="P347" s="233"/>
      <c r="Q347" s="241"/>
    </row>
    <row r="348" spans="1:17" s="4" customFormat="1">
      <c r="A348" s="193" t="s">
        <v>0</v>
      </c>
      <c r="B348" s="197" t="s">
        <v>179</v>
      </c>
      <c r="C348" s="195" t="s">
        <v>4</v>
      </c>
      <c r="D348" s="196">
        <v>66</v>
      </c>
      <c r="E348" s="191" t="s">
        <v>761</v>
      </c>
      <c r="F348" s="14" t="s">
        <v>463</v>
      </c>
      <c r="G348" s="15" t="s">
        <v>463</v>
      </c>
      <c r="H348" s="15" t="s">
        <v>463</v>
      </c>
      <c r="I348" s="178">
        <v>0</v>
      </c>
      <c r="J348" s="17">
        <v>12347221.890000001</v>
      </c>
      <c r="K348" s="192" t="s">
        <v>463</v>
      </c>
      <c r="L348" s="276"/>
      <c r="O348" s="233"/>
      <c r="P348" s="233"/>
      <c r="Q348" s="241"/>
    </row>
    <row r="349" spans="1:17" s="4" customFormat="1">
      <c r="A349" s="10" t="s">
        <v>0</v>
      </c>
      <c r="B349" s="42" t="s">
        <v>180</v>
      </c>
      <c r="C349" s="20" t="s">
        <v>5</v>
      </c>
      <c r="D349" s="13"/>
      <c r="E349" s="14" t="s">
        <v>762</v>
      </c>
      <c r="F349" s="10" t="s">
        <v>2</v>
      </c>
      <c r="G349" s="15">
        <v>41044</v>
      </c>
      <c r="H349" s="15">
        <v>41040</v>
      </c>
      <c r="I349" s="178">
        <v>55535</v>
      </c>
      <c r="J349" s="17">
        <v>620001.22</v>
      </c>
      <c r="K349" s="28">
        <v>41136</v>
      </c>
      <c r="L349" s="276"/>
      <c r="O349" s="233"/>
      <c r="P349" s="233"/>
      <c r="Q349" s="241"/>
    </row>
    <row r="350" spans="1:17" s="4" customFormat="1">
      <c r="A350" s="10" t="s">
        <v>0</v>
      </c>
      <c r="B350" s="42" t="s">
        <v>181</v>
      </c>
      <c r="C350" s="20" t="s">
        <v>4</v>
      </c>
      <c r="D350" s="13">
        <v>66</v>
      </c>
      <c r="E350" s="14" t="s">
        <v>761</v>
      </c>
      <c r="F350" s="14" t="s">
        <v>463</v>
      </c>
      <c r="G350" s="15" t="s">
        <v>463</v>
      </c>
      <c r="H350" s="15" t="s">
        <v>463</v>
      </c>
      <c r="I350" s="178">
        <v>0</v>
      </c>
      <c r="J350" s="17">
        <v>3211805.55</v>
      </c>
      <c r="K350" s="28" t="s">
        <v>463</v>
      </c>
      <c r="L350" s="276"/>
      <c r="O350" s="233"/>
      <c r="P350" s="233"/>
      <c r="Q350" s="241"/>
    </row>
    <row r="351" spans="1:17" s="4" customFormat="1">
      <c r="A351" s="10" t="s">
        <v>0</v>
      </c>
      <c r="B351" s="42" t="s">
        <v>182</v>
      </c>
      <c r="C351" s="20" t="s">
        <v>4</v>
      </c>
      <c r="D351" s="13"/>
      <c r="E351" s="14" t="s">
        <v>761</v>
      </c>
      <c r="F351" s="10" t="s">
        <v>2</v>
      </c>
      <c r="G351" s="15">
        <v>41044</v>
      </c>
      <c r="H351" s="15">
        <v>41044</v>
      </c>
      <c r="I351" s="178">
        <v>136975</v>
      </c>
      <c r="J351" s="17">
        <v>1707622</v>
      </c>
      <c r="K351" s="28">
        <v>41136</v>
      </c>
      <c r="L351" s="276"/>
      <c r="O351" s="233"/>
      <c r="P351" s="233"/>
      <c r="Q351" s="241"/>
    </row>
    <row r="352" spans="1:17" s="4" customFormat="1">
      <c r="A352" s="10" t="s">
        <v>0</v>
      </c>
      <c r="B352" s="42" t="s">
        <v>183</v>
      </c>
      <c r="C352" s="20" t="s">
        <v>5</v>
      </c>
      <c r="D352" s="13">
        <v>42</v>
      </c>
      <c r="E352" s="14" t="s">
        <v>762</v>
      </c>
      <c r="F352" s="14" t="s">
        <v>463</v>
      </c>
      <c r="G352" s="15" t="s">
        <v>463</v>
      </c>
      <c r="H352" s="15" t="s">
        <v>463</v>
      </c>
      <c r="I352" s="178">
        <v>0</v>
      </c>
      <c r="J352" s="17">
        <v>300642.94</v>
      </c>
      <c r="K352" s="28" t="s">
        <v>463</v>
      </c>
      <c r="L352" s="276"/>
      <c r="O352" s="233"/>
      <c r="P352" s="233"/>
      <c r="Q352" s="241"/>
    </row>
    <row r="353" spans="1:17" s="4" customFormat="1">
      <c r="A353" s="10" t="s">
        <v>0</v>
      </c>
      <c r="B353" s="42" t="s">
        <v>184</v>
      </c>
      <c r="C353" s="20" t="s">
        <v>4</v>
      </c>
      <c r="D353" s="13"/>
      <c r="E353" s="14" t="s">
        <v>761</v>
      </c>
      <c r="F353" s="10" t="s">
        <v>2</v>
      </c>
      <c r="G353" s="15">
        <v>41044</v>
      </c>
      <c r="H353" s="15">
        <v>41044</v>
      </c>
      <c r="I353" s="178">
        <v>289800</v>
      </c>
      <c r="J353" s="17">
        <v>3838240</v>
      </c>
      <c r="K353" s="28">
        <v>41136</v>
      </c>
      <c r="L353" s="276"/>
      <c r="O353" s="233"/>
      <c r="P353" s="233"/>
      <c r="Q353" s="241"/>
    </row>
    <row r="354" spans="1:17" s="4" customFormat="1">
      <c r="A354" s="10" t="s">
        <v>0</v>
      </c>
      <c r="B354" s="42" t="s">
        <v>185</v>
      </c>
      <c r="C354" s="20" t="s">
        <v>5</v>
      </c>
      <c r="D354" s="13">
        <v>65</v>
      </c>
      <c r="E354" s="14" t="s">
        <v>761</v>
      </c>
      <c r="F354" s="14" t="s">
        <v>463</v>
      </c>
      <c r="G354" s="15" t="s">
        <v>463</v>
      </c>
      <c r="H354" s="15" t="s">
        <v>463</v>
      </c>
      <c r="I354" s="178">
        <v>0</v>
      </c>
      <c r="J354" s="17">
        <v>614487.75</v>
      </c>
      <c r="K354" s="28" t="s">
        <v>463</v>
      </c>
      <c r="L354" s="276"/>
      <c r="O354" s="233"/>
      <c r="P354" s="233"/>
      <c r="Q354" s="241"/>
    </row>
    <row r="355" spans="1:17" s="4" customFormat="1">
      <c r="A355" s="10" t="s">
        <v>0</v>
      </c>
      <c r="B355" s="35" t="s">
        <v>663</v>
      </c>
      <c r="C355" s="20" t="s">
        <v>563</v>
      </c>
      <c r="D355" s="13"/>
      <c r="E355" s="14" t="s">
        <v>761</v>
      </c>
      <c r="F355" s="10" t="s">
        <v>2</v>
      </c>
      <c r="G355" s="15">
        <v>41044</v>
      </c>
      <c r="H355" s="15" t="s">
        <v>1354</v>
      </c>
      <c r="I355" s="178">
        <v>0</v>
      </c>
      <c r="J355" s="17">
        <v>604950</v>
      </c>
      <c r="K355" s="28">
        <v>41136</v>
      </c>
      <c r="L355" s="276"/>
      <c r="O355" s="233"/>
      <c r="P355" s="233"/>
      <c r="Q355" s="241"/>
    </row>
    <row r="356" spans="1:17" s="4" customFormat="1">
      <c r="A356" s="10" t="s">
        <v>0</v>
      </c>
      <c r="B356" s="11" t="s">
        <v>671</v>
      </c>
      <c r="C356" s="20" t="s">
        <v>4</v>
      </c>
      <c r="D356" s="13">
        <v>3</v>
      </c>
      <c r="E356" s="14" t="s">
        <v>761</v>
      </c>
      <c r="F356" s="14" t="s">
        <v>463</v>
      </c>
      <c r="G356" s="15" t="s">
        <v>463</v>
      </c>
      <c r="H356" s="15" t="s">
        <v>463</v>
      </c>
      <c r="I356" s="178">
        <v>0</v>
      </c>
      <c r="J356" s="17">
        <v>1308402.78</v>
      </c>
      <c r="K356" s="15" t="s">
        <v>463</v>
      </c>
      <c r="L356" s="276"/>
      <c r="O356" s="233"/>
      <c r="P356" s="233"/>
      <c r="Q356" s="241"/>
    </row>
    <row r="357" spans="1:17" s="4" customFormat="1">
      <c r="A357" s="10" t="s">
        <v>0</v>
      </c>
      <c r="B357" s="41" t="s">
        <v>186</v>
      </c>
      <c r="C357" s="20" t="s">
        <v>4</v>
      </c>
      <c r="D357" s="13">
        <v>53</v>
      </c>
      <c r="E357" s="14" t="s">
        <v>761</v>
      </c>
      <c r="F357" s="14" t="s">
        <v>463</v>
      </c>
      <c r="G357" s="15" t="s">
        <v>463</v>
      </c>
      <c r="H357" s="15" t="s">
        <v>463</v>
      </c>
      <c r="I357" s="178">
        <v>0</v>
      </c>
      <c r="J357" s="17">
        <v>744982.44</v>
      </c>
      <c r="K357" s="14" t="s">
        <v>463</v>
      </c>
      <c r="L357" s="276"/>
      <c r="O357" s="233"/>
      <c r="P357" s="233"/>
      <c r="Q357" s="241"/>
    </row>
    <row r="358" spans="1:17" s="4" customFormat="1">
      <c r="A358" s="10" t="s">
        <v>0</v>
      </c>
      <c r="B358" s="42" t="s">
        <v>187</v>
      </c>
      <c r="C358" s="20" t="s">
        <v>4</v>
      </c>
      <c r="D358" s="13"/>
      <c r="E358" s="14" t="s">
        <v>761</v>
      </c>
      <c r="F358" s="10" t="s">
        <v>2</v>
      </c>
      <c r="G358" s="15">
        <v>41044</v>
      </c>
      <c r="H358" s="15">
        <v>41044</v>
      </c>
      <c r="I358" s="178">
        <v>141875</v>
      </c>
      <c r="J358" s="17">
        <v>1976791.67</v>
      </c>
      <c r="K358" s="28">
        <v>41136</v>
      </c>
      <c r="L358" s="276"/>
      <c r="O358" s="233"/>
      <c r="P358" s="233"/>
      <c r="Q358" s="241"/>
    </row>
    <row r="359" spans="1:17" s="4" customFormat="1">
      <c r="A359" s="10" t="s">
        <v>0</v>
      </c>
      <c r="B359" s="11" t="s">
        <v>719</v>
      </c>
      <c r="C359" s="20" t="s">
        <v>563</v>
      </c>
      <c r="D359" s="13"/>
      <c r="E359" s="14" t="s">
        <v>761</v>
      </c>
      <c r="F359" s="14" t="s">
        <v>2</v>
      </c>
      <c r="G359" s="15">
        <v>41044</v>
      </c>
      <c r="H359" s="15">
        <v>41044</v>
      </c>
      <c r="I359" s="178">
        <v>299750</v>
      </c>
      <c r="J359" s="17">
        <v>2910905.56</v>
      </c>
      <c r="K359" s="28">
        <v>41136</v>
      </c>
      <c r="L359" s="276"/>
      <c r="O359" s="233"/>
      <c r="P359" s="233"/>
      <c r="Q359" s="241"/>
    </row>
    <row r="360" spans="1:17" s="4" customFormat="1">
      <c r="A360" s="10" t="s">
        <v>0</v>
      </c>
      <c r="B360" s="42" t="s">
        <v>188</v>
      </c>
      <c r="C360" s="20" t="s">
        <v>4</v>
      </c>
      <c r="D360" s="13"/>
      <c r="E360" s="14" t="s">
        <v>761</v>
      </c>
      <c r="F360" s="10" t="s">
        <v>2</v>
      </c>
      <c r="G360" s="15">
        <v>41044</v>
      </c>
      <c r="H360" s="15">
        <v>41044</v>
      </c>
      <c r="I360" s="178">
        <v>462500</v>
      </c>
      <c r="J360" s="17">
        <v>6372222.2199999997</v>
      </c>
      <c r="K360" s="28">
        <v>41136</v>
      </c>
      <c r="L360" s="276"/>
      <c r="O360" s="233"/>
      <c r="P360" s="233"/>
      <c r="Q360" s="241"/>
    </row>
    <row r="361" spans="1:17" s="276" customFormat="1">
      <c r="A361" s="10" t="s">
        <v>0</v>
      </c>
      <c r="B361" s="42" t="s">
        <v>687</v>
      </c>
      <c r="C361" s="53" t="s">
        <v>562</v>
      </c>
      <c r="D361" s="13">
        <v>42</v>
      </c>
      <c r="E361" s="10" t="s">
        <v>664</v>
      </c>
      <c r="F361" s="33" t="s">
        <v>463</v>
      </c>
      <c r="G361" s="15" t="s">
        <v>463</v>
      </c>
      <c r="H361" s="15" t="s">
        <v>463</v>
      </c>
      <c r="I361" s="178">
        <v>0</v>
      </c>
      <c r="J361" s="17">
        <v>639738.21</v>
      </c>
      <c r="K361" s="28" t="s">
        <v>463</v>
      </c>
      <c r="O361" s="235"/>
      <c r="P361" s="235"/>
      <c r="Q361" s="243"/>
    </row>
    <row r="362" spans="1:17" s="4" customFormat="1">
      <c r="A362" s="10" t="s">
        <v>0</v>
      </c>
      <c r="B362" s="42" t="s">
        <v>189</v>
      </c>
      <c r="C362" s="20" t="s">
        <v>563</v>
      </c>
      <c r="D362" s="13" t="s">
        <v>1334</v>
      </c>
      <c r="E362" s="14" t="s">
        <v>761</v>
      </c>
      <c r="F362" s="14" t="s">
        <v>463</v>
      </c>
      <c r="G362" s="15" t="s">
        <v>463</v>
      </c>
      <c r="H362" s="15" t="s">
        <v>463</v>
      </c>
      <c r="I362" s="178">
        <v>0</v>
      </c>
      <c r="J362" s="17">
        <v>824313</v>
      </c>
      <c r="K362" s="28" t="s">
        <v>463</v>
      </c>
      <c r="L362" s="276"/>
      <c r="O362" s="233"/>
      <c r="P362" s="233"/>
      <c r="Q362" s="241"/>
    </row>
    <row r="363" spans="1:17" s="4" customFormat="1">
      <c r="A363" s="10" t="s">
        <v>0</v>
      </c>
      <c r="B363" s="42" t="s">
        <v>190</v>
      </c>
      <c r="C363" s="20" t="s">
        <v>4</v>
      </c>
      <c r="D363" s="19">
        <v>58</v>
      </c>
      <c r="E363" s="14" t="s">
        <v>761</v>
      </c>
      <c r="F363" s="14" t="s">
        <v>463</v>
      </c>
      <c r="G363" s="15" t="s">
        <v>463</v>
      </c>
      <c r="H363" s="15" t="s">
        <v>463</v>
      </c>
      <c r="I363" s="178">
        <v>0</v>
      </c>
      <c r="J363" s="17">
        <v>570625</v>
      </c>
      <c r="K363" s="14" t="s">
        <v>463</v>
      </c>
      <c r="L363" s="276"/>
      <c r="O363" s="233"/>
      <c r="P363" s="233"/>
      <c r="Q363" s="241"/>
    </row>
    <row r="364" spans="1:17" s="4" customFormat="1">
      <c r="A364" s="10" t="s">
        <v>0</v>
      </c>
      <c r="B364" s="42" t="s">
        <v>191</v>
      </c>
      <c r="C364" s="20" t="s">
        <v>4</v>
      </c>
      <c r="D364" s="13">
        <v>3</v>
      </c>
      <c r="E364" s="14" t="s">
        <v>761</v>
      </c>
      <c r="F364" s="14" t="s">
        <v>463</v>
      </c>
      <c r="G364" s="15" t="s">
        <v>463</v>
      </c>
      <c r="H364" s="15" t="s">
        <v>463</v>
      </c>
      <c r="I364" s="178">
        <v>0</v>
      </c>
      <c r="J364" s="17">
        <v>4677777.78</v>
      </c>
      <c r="K364" s="28" t="s">
        <v>463</v>
      </c>
      <c r="L364" s="276"/>
      <c r="O364" s="233"/>
      <c r="P364" s="233"/>
      <c r="Q364" s="241"/>
    </row>
    <row r="365" spans="1:17" s="276" customFormat="1">
      <c r="A365" s="10" t="s">
        <v>0</v>
      </c>
      <c r="B365" s="42" t="s">
        <v>631</v>
      </c>
      <c r="C365" s="49" t="s">
        <v>562</v>
      </c>
      <c r="D365" s="13">
        <v>65</v>
      </c>
      <c r="E365" s="10" t="s">
        <v>664</v>
      </c>
      <c r="F365" s="14" t="s">
        <v>463</v>
      </c>
      <c r="G365" s="15" t="s">
        <v>463</v>
      </c>
      <c r="H365" s="15" t="s">
        <v>463</v>
      </c>
      <c r="I365" s="178">
        <v>0</v>
      </c>
      <c r="J365" s="17">
        <v>694280.34000000008</v>
      </c>
      <c r="K365" s="28" t="s">
        <v>463</v>
      </c>
      <c r="O365" s="235"/>
      <c r="P365" s="235"/>
      <c r="Q365" s="243"/>
    </row>
    <row r="366" spans="1:17" s="4" customFormat="1">
      <c r="A366" s="10" t="s">
        <v>0</v>
      </c>
      <c r="B366" s="42" t="s">
        <v>192</v>
      </c>
      <c r="C366" s="20" t="s">
        <v>4</v>
      </c>
      <c r="D366" s="13">
        <v>81</v>
      </c>
      <c r="E366" s="14" t="s">
        <v>761</v>
      </c>
      <c r="F366" s="15" t="s">
        <v>463</v>
      </c>
      <c r="G366" s="15" t="s">
        <v>463</v>
      </c>
      <c r="H366" s="15" t="s">
        <v>463</v>
      </c>
      <c r="I366" s="178">
        <v>0</v>
      </c>
      <c r="J366" s="17">
        <v>10815494.439999999</v>
      </c>
      <c r="K366" s="28" t="s">
        <v>463</v>
      </c>
      <c r="L366" s="276"/>
      <c r="O366" s="233"/>
      <c r="P366" s="233"/>
      <c r="Q366" s="241"/>
    </row>
    <row r="367" spans="1:17" s="4" customFormat="1">
      <c r="A367" s="10" t="s">
        <v>0</v>
      </c>
      <c r="B367" s="42" t="s">
        <v>193</v>
      </c>
      <c r="C367" s="20" t="s">
        <v>4</v>
      </c>
      <c r="D367" s="13"/>
      <c r="E367" s="14" t="s">
        <v>761</v>
      </c>
      <c r="F367" s="10" t="s">
        <v>2</v>
      </c>
      <c r="G367" s="15">
        <v>41044</v>
      </c>
      <c r="H367" s="15" t="s">
        <v>1354</v>
      </c>
      <c r="I367" s="178">
        <v>0</v>
      </c>
      <c r="J367" s="17">
        <v>1600000</v>
      </c>
      <c r="K367" s="28">
        <v>41136</v>
      </c>
      <c r="L367" s="276"/>
      <c r="O367" s="233"/>
      <c r="P367" s="233"/>
      <c r="Q367" s="241"/>
    </row>
    <row r="368" spans="1:17" s="4" customFormat="1">
      <c r="A368" s="10" t="s">
        <v>0</v>
      </c>
      <c r="B368" s="11" t="s">
        <v>725</v>
      </c>
      <c r="C368" s="20" t="s">
        <v>563</v>
      </c>
      <c r="D368" s="13"/>
      <c r="E368" s="14" t="s">
        <v>761</v>
      </c>
      <c r="F368" s="14" t="s">
        <v>2</v>
      </c>
      <c r="G368" s="15">
        <v>41044</v>
      </c>
      <c r="H368" s="15">
        <v>41044</v>
      </c>
      <c r="I368" s="178">
        <v>114622.5</v>
      </c>
      <c r="J368" s="17">
        <v>1099102.42</v>
      </c>
      <c r="K368" s="28">
        <v>41136</v>
      </c>
      <c r="L368" s="276"/>
      <c r="O368" s="233"/>
      <c r="P368" s="233"/>
      <c r="Q368" s="241"/>
    </row>
    <row r="369" spans="1:17" s="4" customFormat="1">
      <c r="A369" s="10" t="s">
        <v>0</v>
      </c>
      <c r="B369" s="42" t="s">
        <v>194</v>
      </c>
      <c r="C369" s="20" t="s">
        <v>563</v>
      </c>
      <c r="D369" s="19"/>
      <c r="E369" s="14" t="s">
        <v>761</v>
      </c>
      <c r="F369" s="10" t="s">
        <v>2</v>
      </c>
      <c r="G369" s="15">
        <v>41044</v>
      </c>
      <c r="H369" s="15">
        <v>41044</v>
      </c>
      <c r="I369" s="178">
        <v>103152.5</v>
      </c>
      <c r="J369" s="17">
        <v>1327473.3900000001</v>
      </c>
      <c r="K369" s="28">
        <v>41136</v>
      </c>
      <c r="L369" s="276"/>
      <c r="O369" s="233"/>
      <c r="P369" s="233"/>
      <c r="Q369" s="241"/>
    </row>
    <row r="370" spans="1:17" s="4" customFormat="1">
      <c r="A370" s="10" t="s">
        <v>0</v>
      </c>
      <c r="B370" s="11" t="s">
        <v>678</v>
      </c>
      <c r="C370" s="20" t="s">
        <v>563</v>
      </c>
      <c r="D370" s="13">
        <v>65</v>
      </c>
      <c r="E370" s="14" t="s">
        <v>761</v>
      </c>
      <c r="F370" s="14" t="s">
        <v>463</v>
      </c>
      <c r="G370" s="15" t="s">
        <v>463</v>
      </c>
      <c r="H370" s="15" t="s">
        <v>463</v>
      </c>
      <c r="I370" s="178">
        <v>0</v>
      </c>
      <c r="J370" s="17">
        <v>2330476.6599999997</v>
      </c>
      <c r="K370" s="28" t="s">
        <v>463</v>
      </c>
      <c r="L370" s="276"/>
      <c r="O370" s="233"/>
      <c r="P370" s="233"/>
      <c r="Q370" s="241"/>
    </row>
    <row r="371" spans="1:17" s="4" customFormat="1">
      <c r="A371" s="10" t="s">
        <v>0</v>
      </c>
      <c r="B371" s="42" t="s">
        <v>195</v>
      </c>
      <c r="C371" s="20" t="s">
        <v>4</v>
      </c>
      <c r="D371" s="13" t="s">
        <v>1334</v>
      </c>
      <c r="E371" s="14" t="s">
        <v>761</v>
      </c>
      <c r="F371" s="14" t="s">
        <v>463</v>
      </c>
      <c r="G371" s="15" t="s">
        <v>463</v>
      </c>
      <c r="H371" s="15" t="s">
        <v>463</v>
      </c>
      <c r="I371" s="178">
        <v>0</v>
      </c>
      <c r="J371" s="17">
        <v>91227405.557777777</v>
      </c>
      <c r="K371" s="28" t="s">
        <v>463</v>
      </c>
      <c r="L371" s="276"/>
      <c r="O371" s="233"/>
      <c r="P371" s="233"/>
      <c r="Q371" s="241"/>
    </row>
    <row r="372" spans="1:17" s="4" customFormat="1">
      <c r="A372" s="10" t="s">
        <v>0</v>
      </c>
      <c r="B372" s="11" t="s">
        <v>677</v>
      </c>
      <c r="C372" s="21" t="s">
        <v>83</v>
      </c>
      <c r="D372" s="13"/>
      <c r="E372" s="14" t="s">
        <v>761</v>
      </c>
      <c r="F372" s="10" t="s">
        <v>2</v>
      </c>
      <c r="G372" s="15">
        <v>41044</v>
      </c>
      <c r="H372" s="15">
        <v>41044</v>
      </c>
      <c r="I372" s="178">
        <v>40287.5</v>
      </c>
      <c r="J372" s="17">
        <v>437343.18</v>
      </c>
      <c r="K372" s="28">
        <v>41136</v>
      </c>
      <c r="L372" s="276"/>
      <c r="O372" s="233"/>
      <c r="P372" s="233"/>
      <c r="Q372" s="241"/>
    </row>
    <row r="373" spans="1:17" s="4" customFormat="1">
      <c r="A373" s="10" t="s">
        <v>0</v>
      </c>
      <c r="B373" s="42" t="s">
        <v>196</v>
      </c>
      <c r="C373" s="20" t="s">
        <v>563</v>
      </c>
      <c r="D373" s="13"/>
      <c r="E373" s="14" t="s">
        <v>762</v>
      </c>
      <c r="F373" s="10" t="s">
        <v>2</v>
      </c>
      <c r="G373" s="15">
        <v>41044</v>
      </c>
      <c r="H373" s="15" t="s">
        <v>1354</v>
      </c>
      <c r="I373" s="178">
        <v>0</v>
      </c>
      <c r="J373" s="17">
        <v>757453.89</v>
      </c>
      <c r="K373" s="28">
        <v>41136</v>
      </c>
      <c r="L373" s="276"/>
      <c r="O373" s="233"/>
      <c r="P373" s="233"/>
      <c r="Q373" s="241"/>
    </row>
    <row r="374" spans="1:17" s="4" customFormat="1">
      <c r="A374" s="10" t="s">
        <v>0</v>
      </c>
      <c r="B374" s="42" t="s">
        <v>197</v>
      </c>
      <c r="C374" s="20" t="s">
        <v>4</v>
      </c>
      <c r="D374" s="13" t="s">
        <v>1334</v>
      </c>
      <c r="E374" s="14" t="s">
        <v>761</v>
      </c>
      <c r="F374" s="14" t="s">
        <v>463</v>
      </c>
      <c r="G374" s="15" t="s">
        <v>463</v>
      </c>
      <c r="H374" s="15" t="s">
        <v>463</v>
      </c>
      <c r="I374" s="178">
        <v>0</v>
      </c>
      <c r="J374" s="17">
        <v>659722.22</v>
      </c>
      <c r="K374" s="28" t="s">
        <v>463</v>
      </c>
      <c r="L374" s="276"/>
      <c r="O374" s="233"/>
      <c r="P374" s="233"/>
      <c r="Q374" s="241"/>
    </row>
    <row r="375" spans="1:17" s="4" customFormat="1">
      <c r="A375" s="10" t="s">
        <v>0</v>
      </c>
      <c r="B375" s="42" t="s">
        <v>198</v>
      </c>
      <c r="C375" s="20" t="s">
        <v>4</v>
      </c>
      <c r="D375" s="13">
        <v>42</v>
      </c>
      <c r="E375" s="14" t="s">
        <v>761</v>
      </c>
      <c r="F375" s="14" t="s">
        <v>463</v>
      </c>
      <c r="G375" s="15" t="s">
        <v>463</v>
      </c>
      <c r="H375" s="15" t="s">
        <v>463</v>
      </c>
      <c r="I375" s="178">
        <v>0</v>
      </c>
      <c r="J375" s="17">
        <v>2383333.3333333335</v>
      </c>
      <c r="K375" s="28" t="s">
        <v>463</v>
      </c>
      <c r="L375" s="276"/>
      <c r="O375" s="233"/>
      <c r="P375" s="233"/>
      <c r="Q375" s="241"/>
    </row>
    <row r="376" spans="1:17" s="4" customFormat="1">
      <c r="A376" s="10" t="s">
        <v>0</v>
      </c>
      <c r="B376" s="42" t="s">
        <v>199</v>
      </c>
      <c r="C376" s="20" t="s">
        <v>563</v>
      </c>
      <c r="D376" s="13" t="s">
        <v>1334</v>
      </c>
      <c r="E376" s="14" t="s">
        <v>761</v>
      </c>
      <c r="F376" s="14" t="s">
        <v>463</v>
      </c>
      <c r="G376" s="15" t="s">
        <v>463</v>
      </c>
      <c r="H376" s="15" t="s">
        <v>463</v>
      </c>
      <c r="I376" s="178">
        <v>0</v>
      </c>
      <c r="J376" s="17">
        <v>237983.33</v>
      </c>
      <c r="K376" s="15" t="s">
        <v>463</v>
      </c>
      <c r="L376" s="276"/>
      <c r="O376" s="233"/>
      <c r="P376" s="233"/>
      <c r="Q376" s="241"/>
    </row>
    <row r="377" spans="1:17" s="190" customFormat="1">
      <c r="A377" s="10" t="s">
        <v>0</v>
      </c>
      <c r="B377" s="11" t="s">
        <v>745</v>
      </c>
      <c r="C377" s="20" t="s">
        <v>563</v>
      </c>
      <c r="D377" s="13">
        <v>21</v>
      </c>
      <c r="E377" s="14" t="s">
        <v>762</v>
      </c>
      <c r="F377" s="14" t="s">
        <v>463</v>
      </c>
      <c r="G377" s="15" t="s">
        <v>463</v>
      </c>
      <c r="H377" s="15" t="s">
        <v>463</v>
      </c>
      <c r="I377" s="178">
        <v>0</v>
      </c>
      <c r="J377" s="17">
        <v>1821889.33</v>
      </c>
      <c r="K377" s="28" t="s">
        <v>463</v>
      </c>
      <c r="L377" s="276"/>
      <c r="O377" s="238"/>
      <c r="P377" s="238"/>
      <c r="Q377" s="246"/>
    </row>
    <row r="378" spans="1:17" s="4" customFormat="1">
      <c r="A378" s="10" t="s">
        <v>0</v>
      </c>
      <c r="B378" s="11" t="s">
        <v>1247</v>
      </c>
      <c r="C378" s="21" t="s">
        <v>83</v>
      </c>
      <c r="D378" s="19" t="s">
        <v>1351</v>
      </c>
      <c r="E378" s="14" t="s">
        <v>761</v>
      </c>
      <c r="F378" s="14" t="s">
        <v>463</v>
      </c>
      <c r="G378" s="15" t="s">
        <v>463</v>
      </c>
      <c r="H378" s="15" t="s">
        <v>463</v>
      </c>
      <c r="I378" s="178">
        <v>0</v>
      </c>
      <c r="J378" s="17">
        <v>3417970.02</v>
      </c>
      <c r="K378" s="28" t="s">
        <v>463</v>
      </c>
      <c r="L378" s="276"/>
      <c r="O378" s="233"/>
      <c r="P378" s="233"/>
      <c r="Q378" s="241"/>
    </row>
    <row r="379" spans="1:17" s="4" customFormat="1">
      <c r="A379" s="10" t="s">
        <v>0</v>
      </c>
      <c r="B379" s="42" t="s">
        <v>200</v>
      </c>
      <c r="C379" s="20" t="s">
        <v>563</v>
      </c>
      <c r="D379" s="13">
        <v>65</v>
      </c>
      <c r="E379" s="14" t="s">
        <v>761</v>
      </c>
      <c r="F379" s="14" t="s">
        <v>463</v>
      </c>
      <c r="G379" s="15" t="s">
        <v>463</v>
      </c>
      <c r="H379" s="15" t="s">
        <v>463</v>
      </c>
      <c r="I379" s="178">
        <v>0</v>
      </c>
      <c r="J379" s="17">
        <v>676865</v>
      </c>
      <c r="K379" s="28" t="s">
        <v>463</v>
      </c>
      <c r="L379" s="276"/>
      <c r="O379" s="233"/>
      <c r="P379" s="233"/>
      <c r="Q379" s="241"/>
    </row>
    <row r="380" spans="1:17" s="4" customFormat="1">
      <c r="A380" s="10" t="s">
        <v>0</v>
      </c>
      <c r="B380" s="42" t="s">
        <v>201</v>
      </c>
      <c r="C380" s="20" t="s">
        <v>4</v>
      </c>
      <c r="D380" s="19" t="s">
        <v>1212</v>
      </c>
      <c r="E380" s="14" t="s">
        <v>761</v>
      </c>
      <c r="F380" s="14" t="s">
        <v>463</v>
      </c>
      <c r="G380" s="15" t="s">
        <v>463</v>
      </c>
      <c r="H380" s="15" t="s">
        <v>463</v>
      </c>
      <c r="I380" s="178">
        <v>0</v>
      </c>
      <c r="J380" s="17">
        <v>12167110.67</v>
      </c>
      <c r="K380" s="28" t="s">
        <v>463</v>
      </c>
      <c r="L380" s="276"/>
      <c r="O380" s="233"/>
      <c r="P380" s="233"/>
      <c r="Q380" s="241"/>
    </row>
    <row r="381" spans="1:17" s="4" customFormat="1">
      <c r="A381" s="10" t="s">
        <v>0</v>
      </c>
      <c r="B381" s="42" t="s">
        <v>201</v>
      </c>
      <c r="C381" s="21" t="s">
        <v>672</v>
      </c>
      <c r="D381" s="19" t="s">
        <v>1212</v>
      </c>
      <c r="E381" s="14" t="s">
        <v>761</v>
      </c>
      <c r="F381" s="14" t="s">
        <v>463</v>
      </c>
      <c r="G381" s="15" t="s">
        <v>463</v>
      </c>
      <c r="H381" s="15" t="s">
        <v>463</v>
      </c>
      <c r="I381" s="178">
        <v>0</v>
      </c>
      <c r="J381" s="17">
        <v>2848444.44</v>
      </c>
      <c r="K381" s="28" t="s">
        <v>463</v>
      </c>
      <c r="L381" s="276"/>
      <c r="O381" s="233"/>
      <c r="P381" s="233"/>
      <c r="Q381" s="241"/>
    </row>
    <row r="382" spans="1:17" s="4" customFormat="1">
      <c r="A382" s="193" t="s">
        <v>0</v>
      </c>
      <c r="B382" s="197" t="s">
        <v>202</v>
      </c>
      <c r="C382" s="195" t="s">
        <v>4</v>
      </c>
      <c r="D382" s="196" t="s">
        <v>1334</v>
      </c>
      <c r="E382" s="191" t="s">
        <v>761</v>
      </c>
      <c r="F382" s="14" t="s">
        <v>463</v>
      </c>
      <c r="G382" s="15" t="s">
        <v>463</v>
      </c>
      <c r="H382" s="15" t="s">
        <v>463</v>
      </c>
      <c r="I382" s="178">
        <v>0</v>
      </c>
      <c r="J382" s="17">
        <v>28628333.330000002</v>
      </c>
      <c r="K382" s="192" t="s">
        <v>463</v>
      </c>
      <c r="L382" s="276"/>
      <c r="O382" s="233"/>
      <c r="P382" s="233"/>
      <c r="Q382" s="241"/>
    </row>
    <row r="383" spans="1:17" s="4" customFormat="1">
      <c r="A383" s="10" t="s">
        <v>0</v>
      </c>
      <c r="B383" s="42" t="s">
        <v>203</v>
      </c>
      <c r="C383" s="20" t="s">
        <v>563</v>
      </c>
      <c r="D383" s="13"/>
      <c r="E383" s="14" t="s">
        <v>761</v>
      </c>
      <c r="F383" s="10" t="s">
        <v>2</v>
      </c>
      <c r="G383" s="15">
        <v>41044</v>
      </c>
      <c r="H383" s="15">
        <v>41043</v>
      </c>
      <c r="I383" s="178">
        <v>189387.5</v>
      </c>
      <c r="J383" s="17">
        <v>2403117</v>
      </c>
      <c r="K383" s="28">
        <v>41136</v>
      </c>
      <c r="L383" s="276"/>
      <c r="O383" s="233"/>
      <c r="P383" s="233"/>
      <c r="Q383" s="241"/>
    </row>
    <row r="384" spans="1:17" s="4" customFormat="1">
      <c r="A384" s="10" t="s">
        <v>0</v>
      </c>
      <c r="B384" s="42" t="s">
        <v>204</v>
      </c>
      <c r="C384" s="20" t="s">
        <v>563</v>
      </c>
      <c r="D384" s="13">
        <v>65</v>
      </c>
      <c r="E384" s="14" t="s">
        <v>761</v>
      </c>
      <c r="F384" s="14" t="s">
        <v>463</v>
      </c>
      <c r="G384" s="15" t="s">
        <v>463</v>
      </c>
      <c r="H384" s="15" t="s">
        <v>463</v>
      </c>
      <c r="I384" s="178">
        <v>0</v>
      </c>
      <c r="J384" s="17">
        <v>2305989.56</v>
      </c>
      <c r="K384" s="28" t="s">
        <v>463</v>
      </c>
      <c r="L384" s="276"/>
      <c r="O384" s="233"/>
      <c r="P384" s="233"/>
      <c r="Q384" s="241"/>
    </row>
    <row r="385" spans="1:17" s="4" customFormat="1">
      <c r="A385" s="10" t="s">
        <v>0</v>
      </c>
      <c r="B385" s="11" t="s">
        <v>815</v>
      </c>
      <c r="C385" s="20" t="s">
        <v>4</v>
      </c>
      <c r="D385" s="13">
        <v>3</v>
      </c>
      <c r="E385" s="14" t="s">
        <v>761</v>
      </c>
      <c r="F385" s="14" t="s">
        <v>463</v>
      </c>
      <c r="G385" s="15" t="s">
        <v>463</v>
      </c>
      <c r="H385" s="15" t="s">
        <v>463</v>
      </c>
      <c r="I385" s="178">
        <v>0</v>
      </c>
      <c r="J385" s="17">
        <v>4753618</v>
      </c>
      <c r="K385" s="15" t="s">
        <v>463</v>
      </c>
      <c r="L385" s="276"/>
      <c r="O385" s="233"/>
      <c r="P385" s="233"/>
      <c r="Q385" s="241"/>
    </row>
    <row r="386" spans="1:17" s="4" customFormat="1">
      <c r="A386" s="10" t="s">
        <v>0</v>
      </c>
      <c r="B386" s="42" t="s">
        <v>205</v>
      </c>
      <c r="C386" s="20" t="s">
        <v>4</v>
      </c>
      <c r="D386" s="13">
        <v>65</v>
      </c>
      <c r="E386" s="14" t="s">
        <v>761</v>
      </c>
      <c r="F386" s="14" t="s">
        <v>463</v>
      </c>
      <c r="G386" s="15" t="s">
        <v>463</v>
      </c>
      <c r="H386" s="15" t="s">
        <v>463</v>
      </c>
      <c r="I386" s="178">
        <v>0</v>
      </c>
      <c r="J386" s="17">
        <v>2178580.33</v>
      </c>
      <c r="K386" s="28" t="s">
        <v>463</v>
      </c>
      <c r="L386" s="276"/>
      <c r="O386" s="233"/>
      <c r="P386" s="233"/>
      <c r="Q386" s="241"/>
    </row>
    <row r="387" spans="1:17" s="4" customFormat="1">
      <c r="A387" s="10" t="s">
        <v>0</v>
      </c>
      <c r="B387" s="42" t="s">
        <v>206</v>
      </c>
      <c r="C387" s="20" t="s">
        <v>4</v>
      </c>
      <c r="D387" s="13" t="s">
        <v>1334</v>
      </c>
      <c r="E387" s="14" t="s">
        <v>761</v>
      </c>
      <c r="F387" s="14" t="s">
        <v>463</v>
      </c>
      <c r="G387" s="15" t="s">
        <v>463</v>
      </c>
      <c r="H387" s="15" t="s">
        <v>463</v>
      </c>
      <c r="I387" s="178">
        <v>0</v>
      </c>
      <c r="J387" s="17">
        <v>1994333.3399999999</v>
      </c>
      <c r="K387" s="28" t="s">
        <v>463</v>
      </c>
      <c r="L387" s="276"/>
      <c r="O387" s="233"/>
      <c r="P387" s="233"/>
      <c r="Q387" s="241"/>
    </row>
    <row r="388" spans="1:17" s="4" customFormat="1">
      <c r="A388" s="10" t="s">
        <v>0</v>
      </c>
      <c r="B388" s="42" t="s">
        <v>207</v>
      </c>
      <c r="C388" s="20" t="s">
        <v>4</v>
      </c>
      <c r="D388" s="13"/>
      <c r="E388" s="14" t="s">
        <v>761</v>
      </c>
      <c r="F388" s="10" t="s">
        <v>2</v>
      </c>
      <c r="G388" s="15">
        <v>41044</v>
      </c>
      <c r="H388" s="15" t="s">
        <v>1354</v>
      </c>
      <c r="I388" s="178">
        <v>0</v>
      </c>
      <c r="J388" s="17">
        <v>7009094.5</v>
      </c>
      <c r="K388" s="28">
        <v>41136</v>
      </c>
      <c r="L388" s="276"/>
      <c r="O388" s="233"/>
      <c r="P388" s="233"/>
      <c r="Q388" s="241"/>
    </row>
    <row r="389" spans="1:17" s="4" customFormat="1">
      <c r="A389" s="10" t="s">
        <v>0</v>
      </c>
      <c r="B389" s="42" t="s">
        <v>208</v>
      </c>
      <c r="C389" s="20" t="s">
        <v>563</v>
      </c>
      <c r="D389" s="13"/>
      <c r="E389" s="14" t="s">
        <v>761</v>
      </c>
      <c r="F389" s="10" t="s">
        <v>2</v>
      </c>
      <c r="G389" s="15">
        <v>41044</v>
      </c>
      <c r="H389" s="15">
        <v>41044</v>
      </c>
      <c r="I389" s="178">
        <v>119840</v>
      </c>
      <c r="J389" s="17">
        <v>1361039</v>
      </c>
      <c r="K389" s="28">
        <v>41136</v>
      </c>
      <c r="L389" s="276"/>
      <c r="O389" s="233"/>
      <c r="P389" s="233"/>
      <c r="Q389" s="241"/>
    </row>
    <row r="390" spans="1:17" s="4" customFormat="1">
      <c r="A390" s="10" t="s">
        <v>0</v>
      </c>
      <c r="B390" s="42" t="s">
        <v>209</v>
      </c>
      <c r="C390" s="20" t="s">
        <v>563</v>
      </c>
      <c r="D390" s="13"/>
      <c r="E390" s="14" t="s">
        <v>761</v>
      </c>
      <c r="F390" s="10" t="s">
        <v>2</v>
      </c>
      <c r="G390" s="15">
        <v>41044</v>
      </c>
      <c r="H390" s="15" t="s">
        <v>1354</v>
      </c>
      <c r="I390" s="178">
        <v>0</v>
      </c>
      <c r="J390" s="17">
        <v>2042406</v>
      </c>
      <c r="K390" s="28">
        <v>41136</v>
      </c>
      <c r="L390" s="276"/>
      <c r="O390" s="233"/>
      <c r="P390" s="233"/>
      <c r="Q390" s="241"/>
    </row>
    <row r="391" spans="1:17" s="4" customFormat="1">
      <c r="A391" s="10" t="s">
        <v>0</v>
      </c>
      <c r="B391" s="42" t="s">
        <v>210</v>
      </c>
      <c r="C391" s="20" t="s">
        <v>563</v>
      </c>
      <c r="D391" s="13">
        <v>66</v>
      </c>
      <c r="E391" s="14" t="s">
        <v>762</v>
      </c>
      <c r="F391" s="14" t="s">
        <v>463</v>
      </c>
      <c r="G391" s="15" t="s">
        <v>463</v>
      </c>
      <c r="H391" s="15" t="s">
        <v>463</v>
      </c>
      <c r="I391" s="178">
        <v>0</v>
      </c>
      <c r="J391" s="17">
        <v>584793.59999999998</v>
      </c>
      <c r="K391" s="28" t="s">
        <v>463</v>
      </c>
      <c r="L391" s="276"/>
      <c r="O391" s="233"/>
      <c r="P391" s="233"/>
      <c r="Q391" s="241"/>
    </row>
    <row r="392" spans="1:17" s="4" customFormat="1">
      <c r="A392" s="10" t="s">
        <v>0</v>
      </c>
      <c r="B392" s="42" t="s">
        <v>211</v>
      </c>
      <c r="C392" s="20" t="s">
        <v>4</v>
      </c>
      <c r="D392" s="13"/>
      <c r="E392" s="14" t="s">
        <v>761</v>
      </c>
      <c r="F392" s="10" t="s">
        <v>2</v>
      </c>
      <c r="G392" s="15">
        <v>41044</v>
      </c>
      <c r="H392" s="15" t="s">
        <v>1354</v>
      </c>
      <c r="I392" s="178">
        <v>0</v>
      </c>
      <c r="J392" s="17">
        <v>1402500</v>
      </c>
      <c r="K392" s="28">
        <v>41136</v>
      </c>
      <c r="L392" s="276"/>
      <c r="O392" s="233"/>
      <c r="P392" s="233"/>
      <c r="Q392" s="241"/>
    </row>
    <row r="393" spans="1:17" s="4" customFormat="1">
      <c r="A393" s="10" t="s">
        <v>0</v>
      </c>
      <c r="B393" s="42" t="s">
        <v>212</v>
      </c>
      <c r="C393" s="20" t="s">
        <v>4</v>
      </c>
      <c r="D393" s="13"/>
      <c r="E393" s="14" t="s">
        <v>762</v>
      </c>
      <c r="F393" s="10" t="s">
        <v>2</v>
      </c>
      <c r="G393" s="15">
        <v>41044</v>
      </c>
      <c r="H393" s="15" t="s">
        <v>1354</v>
      </c>
      <c r="I393" s="178">
        <v>0</v>
      </c>
      <c r="J393" s="17">
        <v>330944.44</v>
      </c>
      <c r="K393" s="28">
        <v>41136</v>
      </c>
      <c r="L393" s="276"/>
      <c r="O393" s="233"/>
      <c r="P393" s="233"/>
      <c r="Q393" s="241"/>
    </row>
    <row r="394" spans="1:17" s="276" customFormat="1">
      <c r="A394" s="10" t="s">
        <v>0</v>
      </c>
      <c r="B394" s="42" t="s">
        <v>659</v>
      </c>
      <c r="C394" s="49" t="s">
        <v>562</v>
      </c>
      <c r="D394" s="13"/>
      <c r="E394" s="10" t="s">
        <v>664</v>
      </c>
      <c r="F394" s="33" t="s">
        <v>2</v>
      </c>
      <c r="G394" s="15">
        <v>41044</v>
      </c>
      <c r="H394" s="15">
        <v>41044</v>
      </c>
      <c r="I394" s="178">
        <v>796093.75</v>
      </c>
      <c r="J394" s="17">
        <v>11225272.119999999</v>
      </c>
      <c r="K394" s="28">
        <v>41136</v>
      </c>
      <c r="O394" s="235"/>
      <c r="P394" s="235"/>
      <c r="Q394" s="243"/>
    </row>
    <row r="395" spans="1:17" s="4" customFormat="1">
      <c r="A395" s="10" t="s">
        <v>0</v>
      </c>
      <c r="B395" s="42" t="s">
        <v>213</v>
      </c>
      <c r="C395" s="20" t="s">
        <v>563</v>
      </c>
      <c r="D395" s="13" t="s">
        <v>1334</v>
      </c>
      <c r="E395" s="14" t="s">
        <v>761</v>
      </c>
      <c r="F395" s="14" t="s">
        <v>463</v>
      </c>
      <c r="G395" s="15" t="s">
        <v>463</v>
      </c>
      <c r="H395" s="15" t="s">
        <v>463</v>
      </c>
      <c r="I395" s="178">
        <v>0</v>
      </c>
      <c r="J395" s="17">
        <v>818468.31</v>
      </c>
      <c r="K395" s="28" t="s">
        <v>463</v>
      </c>
      <c r="L395" s="276"/>
      <c r="O395" s="233"/>
      <c r="P395" s="233"/>
      <c r="Q395" s="241"/>
    </row>
    <row r="396" spans="1:17" s="4" customFormat="1">
      <c r="A396" s="10" t="s">
        <v>0</v>
      </c>
      <c r="B396" s="42" t="s">
        <v>214</v>
      </c>
      <c r="C396" s="20" t="s">
        <v>5</v>
      </c>
      <c r="D396" s="13"/>
      <c r="E396" s="14" t="s">
        <v>761</v>
      </c>
      <c r="F396" s="10" t="s">
        <v>2</v>
      </c>
      <c r="G396" s="15">
        <v>41044</v>
      </c>
      <c r="H396" s="15" t="s">
        <v>1354</v>
      </c>
      <c r="I396" s="178">
        <v>0</v>
      </c>
      <c r="J396" s="17">
        <v>207327</v>
      </c>
      <c r="K396" s="28">
        <v>41136</v>
      </c>
      <c r="L396" s="276"/>
      <c r="O396" s="233"/>
      <c r="P396" s="233"/>
      <c r="Q396" s="241"/>
    </row>
    <row r="397" spans="1:17" s="4" customFormat="1">
      <c r="A397" s="10" t="s">
        <v>0</v>
      </c>
      <c r="B397" s="42" t="s">
        <v>215</v>
      </c>
      <c r="C397" s="20" t="s">
        <v>5</v>
      </c>
      <c r="D397" s="13" t="s">
        <v>1334</v>
      </c>
      <c r="E397" s="14" t="s">
        <v>762</v>
      </c>
      <c r="F397" s="14" t="s">
        <v>463</v>
      </c>
      <c r="G397" s="15" t="s">
        <v>463</v>
      </c>
      <c r="H397" s="15" t="s">
        <v>463</v>
      </c>
      <c r="I397" s="178">
        <v>0</v>
      </c>
      <c r="J397" s="17">
        <v>45086.559999999998</v>
      </c>
      <c r="K397" s="28" t="s">
        <v>463</v>
      </c>
      <c r="L397" s="276"/>
      <c r="O397" s="233"/>
      <c r="P397" s="233"/>
      <c r="Q397" s="241"/>
    </row>
    <row r="398" spans="1:17" s="4" customFormat="1">
      <c r="A398" s="10" t="s">
        <v>0</v>
      </c>
      <c r="B398" s="42" t="s">
        <v>216</v>
      </c>
      <c r="C398" s="20" t="s">
        <v>5</v>
      </c>
      <c r="D398" s="13">
        <v>65</v>
      </c>
      <c r="E398" s="14" t="s">
        <v>761</v>
      </c>
      <c r="F398" s="14" t="s">
        <v>463</v>
      </c>
      <c r="G398" s="15" t="s">
        <v>463</v>
      </c>
      <c r="H398" s="15" t="s">
        <v>463</v>
      </c>
      <c r="I398" s="178">
        <v>0</v>
      </c>
      <c r="J398" s="17">
        <v>1862389</v>
      </c>
      <c r="K398" s="28" t="s">
        <v>463</v>
      </c>
      <c r="L398" s="276"/>
      <c r="O398" s="233"/>
      <c r="P398" s="233"/>
      <c r="Q398" s="241"/>
    </row>
    <row r="399" spans="1:17" s="276" customFormat="1">
      <c r="A399" s="10" t="s">
        <v>0</v>
      </c>
      <c r="B399" s="42" t="s">
        <v>629</v>
      </c>
      <c r="C399" s="49" t="s">
        <v>562</v>
      </c>
      <c r="D399" s="20"/>
      <c r="E399" s="10" t="s">
        <v>664</v>
      </c>
      <c r="F399" s="33" t="s">
        <v>2</v>
      </c>
      <c r="G399" s="15">
        <v>41044</v>
      </c>
      <c r="H399" s="15" t="s">
        <v>1354</v>
      </c>
      <c r="I399" s="178">
        <v>0</v>
      </c>
      <c r="J399" s="17">
        <v>1046896.4</v>
      </c>
      <c r="K399" s="28">
        <v>41136</v>
      </c>
      <c r="O399" s="235"/>
      <c r="P399" s="235"/>
      <c r="Q399" s="243"/>
    </row>
    <row r="400" spans="1:17" s="4" customFormat="1">
      <c r="A400" s="10" t="s">
        <v>0</v>
      </c>
      <c r="B400" s="42" t="s">
        <v>217</v>
      </c>
      <c r="C400" s="20" t="s">
        <v>5</v>
      </c>
      <c r="D400" s="13" t="s">
        <v>1334</v>
      </c>
      <c r="E400" s="14" t="s">
        <v>761</v>
      </c>
      <c r="F400" s="14" t="s">
        <v>463</v>
      </c>
      <c r="G400" s="15" t="s">
        <v>463</v>
      </c>
      <c r="H400" s="15" t="s">
        <v>463</v>
      </c>
      <c r="I400" s="178">
        <v>0</v>
      </c>
      <c r="J400" s="17">
        <v>66020.69</v>
      </c>
      <c r="K400" s="15" t="s">
        <v>463</v>
      </c>
      <c r="L400" s="276"/>
      <c r="O400" s="233"/>
      <c r="P400" s="233"/>
      <c r="Q400" s="241"/>
    </row>
    <row r="401" spans="1:17" s="4" customFormat="1">
      <c r="A401" s="10" t="s">
        <v>0</v>
      </c>
      <c r="B401" s="42" t="s">
        <v>218</v>
      </c>
      <c r="C401" s="20" t="s">
        <v>4</v>
      </c>
      <c r="D401" s="13"/>
      <c r="E401" s="14" t="s">
        <v>761</v>
      </c>
      <c r="F401" s="10" t="s">
        <v>2</v>
      </c>
      <c r="G401" s="15">
        <v>41044</v>
      </c>
      <c r="H401" s="15" t="s">
        <v>1354</v>
      </c>
      <c r="I401" s="178">
        <v>0</v>
      </c>
      <c r="J401" s="17">
        <v>2312500</v>
      </c>
      <c r="K401" s="28">
        <v>41136</v>
      </c>
      <c r="L401" s="276"/>
      <c r="O401" s="233"/>
      <c r="P401" s="233"/>
      <c r="Q401" s="241"/>
    </row>
    <row r="402" spans="1:17" s="4" customFormat="1">
      <c r="A402" s="10" t="s">
        <v>0</v>
      </c>
      <c r="B402" s="42" t="s">
        <v>614</v>
      </c>
      <c r="C402" s="49" t="s">
        <v>563</v>
      </c>
      <c r="D402" s="13">
        <v>42</v>
      </c>
      <c r="E402" s="14" t="s">
        <v>761</v>
      </c>
      <c r="F402" s="14" t="s">
        <v>463</v>
      </c>
      <c r="G402" s="15" t="s">
        <v>463</v>
      </c>
      <c r="H402" s="15" t="s">
        <v>463</v>
      </c>
      <c r="I402" s="178">
        <v>0</v>
      </c>
      <c r="J402" s="17">
        <v>417770.41666666669</v>
      </c>
      <c r="K402" s="28" t="s">
        <v>463</v>
      </c>
      <c r="L402" s="276"/>
      <c r="O402" s="233"/>
      <c r="P402" s="233"/>
      <c r="Q402" s="241"/>
    </row>
    <row r="403" spans="1:17" s="4" customFormat="1">
      <c r="A403" s="10" t="s">
        <v>0</v>
      </c>
      <c r="B403" s="42" t="s">
        <v>219</v>
      </c>
      <c r="C403" s="20" t="s">
        <v>5</v>
      </c>
      <c r="D403" s="13"/>
      <c r="E403" s="14" t="s">
        <v>761</v>
      </c>
      <c r="F403" s="10" t="s">
        <v>2</v>
      </c>
      <c r="G403" s="15">
        <v>41044</v>
      </c>
      <c r="H403" s="15">
        <v>41044</v>
      </c>
      <c r="I403" s="178">
        <v>265130</v>
      </c>
      <c r="J403" s="17">
        <v>2969910.39</v>
      </c>
      <c r="K403" s="28">
        <v>41136</v>
      </c>
      <c r="L403" s="276"/>
      <c r="O403" s="233"/>
      <c r="P403" s="233"/>
      <c r="Q403" s="241"/>
    </row>
    <row r="404" spans="1:17" s="4" customFormat="1">
      <c r="A404" s="10" t="s">
        <v>0</v>
      </c>
      <c r="B404" s="42" t="s">
        <v>220</v>
      </c>
      <c r="C404" s="20" t="s">
        <v>4</v>
      </c>
      <c r="D404" s="13"/>
      <c r="E404" s="14" t="s">
        <v>761</v>
      </c>
      <c r="F404" s="10" t="s">
        <v>2</v>
      </c>
      <c r="G404" s="15">
        <v>41044</v>
      </c>
      <c r="H404" s="15">
        <v>41044</v>
      </c>
      <c r="I404" s="178">
        <v>412500</v>
      </c>
      <c r="J404" s="17">
        <v>5431250</v>
      </c>
      <c r="K404" s="28">
        <v>41136</v>
      </c>
      <c r="L404" s="276"/>
      <c r="O404" s="233"/>
      <c r="P404" s="233"/>
      <c r="Q404" s="241"/>
    </row>
    <row r="405" spans="1:17" s="4" customFormat="1">
      <c r="A405" s="10" t="s">
        <v>0</v>
      </c>
      <c r="B405" s="42" t="s">
        <v>221</v>
      </c>
      <c r="C405" s="20" t="s">
        <v>4</v>
      </c>
      <c r="D405" s="13" t="s">
        <v>1334</v>
      </c>
      <c r="E405" s="14" t="s">
        <v>761</v>
      </c>
      <c r="F405" s="14" t="s">
        <v>463</v>
      </c>
      <c r="G405" s="15" t="s">
        <v>463</v>
      </c>
      <c r="H405" s="15" t="s">
        <v>463</v>
      </c>
      <c r="I405" s="178">
        <v>0</v>
      </c>
      <c r="J405" s="17">
        <v>1788194.44</v>
      </c>
      <c r="K405" s="15" t="s">
        <v>463</v>
      </c>
      <c r="L405" s="276"/>
      <c r="O405" s="233"/>
      <c r="P405" s="233"/>
      <c r="Q405" s="241"/>
    </row>
    <row r="406" spans="1:17" s="4" customFormat="1">
      <c r="A406" s="10" t="s">
        <v>0</v>
      </c>
      <c r="B406" s="42" t="s">
        <v>222</v>
      </c>
      <c r="C406" s="20" t="s">
        <v>4</v>
      </c>
      <c r="D406" s="13"/>
      <c r="E406" s="14" t="s">
        <v>761</v>
      </c>
      <c r="F406" s="10" t="s">
        <v>2</v>
      </c>
      <c r="G406" s="15">
        <v>41044</v>
      </c>
      <c r="H406" s="15" t="s">
        <v>1354</v>
      </c>
      <c r="I406" s="178">
        <v>0</v>
      </c>
      <c r="J406" s="17">
        <v>37220872</v>
      </c>
      <c r="K406" s="28">
        <v>41136</v>
      </c>
      <c r="L406" s="276"/>
      <c r="O406" s="233"/>
      <c r="P406" s="233"/>
      <c r="Q406" s="241"/>
    </row>
    <row r="407" spans="1:17" s="4" customFormat="1">
      <c r="A407" s="10" t="s">
        <v>0</v>
      </c>
      <c r="B407" s="11" t="s">
        <v>652</v>
      </c>
      <c r="C407" s="20" t="s">
        <v>5</v>
      </c>
      <c r="D407" s="13"/>
      <c r="E407" s="14" t="s">
        <v>761</v>
      </c>
      <c r="F407" s="10" t="s">
        <v>2</v>
      </c>
      <c r="G407" s="15">
        <v>41044</v>
      </c>
      <c r="H407" s="15" t="s">
        <v>1354</v>
      </c>
      <c r="I407" s="178">
        <v>0</v>
      </c>
      <c r="J407" s="17">
        <v>1180793.08</v>
      </c>
      <c r="K407" s="28">
        <v>41136</v>
      </c>
      <c r="L407" s="276"/>
      <c r="O407" s="233"/>
      <c r="P407" s="233"/>
      <c r="Q407" s="241"/>
    </row>
    <row r="408" spans="1:17" s="4" customFormat="1">
      <c r="A408" s="10" t="s">
        <v>0</v>
      </c>
      <c r="B408" s="42" t="s">
        <v>223</v>
      </c>
      <c r="C408" s="20" t="s">
        <v>5</v>
      </c>
      <c r="D408" s="13">
        <v>65</v>
      </c>
      <c r="E408" s="14" t="s">
        <v>761</v>
      </c>
      <c r="F408" s="14" t="s">
        <v>463</v>
      </c>
      <c r="G408" s="15" t="s">
        <v>463</v>
      </c>
      <c r="H408" s="15" t="s">
        <v>463</v>
      </c>
      <c r="I408" s="178">
        <v>0</v>
      </c>
      <c r="J408" s="17">
        <v>1339750.5</v>
      </c>
      <c r="K408" s="28" t="s">
        <v>463</v>
      </c>
      <c r="L408" s="276"/>
      <c r="O408" s="233"/>
      <c r="P408" s="233"/>
      <c r="Q408" s="241"/>
    </row>
    <row r="409" spans="1:17" s="4" customFormat="1">
      <c r="A409" s="10" t="s">
        <v>0</v>
      </c>
      <c r="B409" s="42" t="s">
        <v>224</v>
      </c>
      <c r="C409" s="20" t="s">
        <v>4</v>
      </c>
      <c r="D409" s="13">
        <v>3</v>
      </c>
      <c r="E409" s="14" t="s">
        <v>761</v>
      </c>
      <c r="F409" s="14" t="s">
        <v>463</v>
      </c>
      <c r="G409" s="15" t="s">
        <v>463</v>
      </c>
      <c r="H409" s="15" t="s">
        <v>463</v>
      </c>
      <c r="I409" s="178">
        <v>0</v>
      </c>
      <c r="J409" s="17">
        <v>3004166.66</v>
      </c>
      <c r="K409" s="15" t="s">
        <v>463</v>
      </c>
      <c r="L409" s="276"/>
      <c r="O409" s="233"/>
      <c r="P409" s="233"/>
      <c r="Q409" s="241"/>
    </row>
    <row r="410" spans="1:17" s="4" customFormat="1">
      <c r="A410" s="10" t="s">
        <v>0</v>
      </c>
      <c r="B410" s="42" t="s">
        <v>225</v>
      </c>
      <c r="C410" s="20" t="s">
        <v>5</v>
      </c>
      <c r="D410" s="13">
        <v>66</v>
      </c>
      <c r="E410" s="14" t="s">
        <v>761</v>
      </c>
      <c r="F410" s="14" t="s">
        <v>463</v>
      </c>
      <c r="G410" s="15" t="s">
        <v>463</v>
      </c>
      <c r="H410" s="15" t="s">
        <v>463</v>
      </c>
      <c r="I410" s="178">
        <v>0</v>
      </c>
      <c r="J410" s="17">
        <v>1667700</v>
      </c>
      <c r="K410" s="28" t="s">
        <v>463</v>
      </c>
      <c r="L410" s="276"/>
      <c r="O410" s="233"/>
      <c r="P410" s="233"/>
      <c r="Q410" s="241"/>
    </row>
    <row r="411" spans="1:17" s="4" customFormat="1">
      <c r="A411" s="10" t="s">
        <v>0</v>
      </c>
      <c r="B411" s="42" t="s">
        <v>226</v>
      </c>
      <c r="C411" s="20" t="s">
        <v>4</v>
      </c>
      <c r="D411" s="13">
        <v>67</v>
      </c>
      <c r="E411" s="14" t="s">
        <v>761</v>
      </c>
      <c r="F411" s="14" t="s">
        <v>463</v>
      </c>
      <c r="G411" s="15" t="s">
        <v>463</v>
      </c>
      <c r="H411" s="15" t="s">
        <v>463</v>
      </c>
      <c r="I411" s="178">
        <v>0</v>
      </c>
      <c r="J411" s="17">
        <v>2589305</v>
      </c>
      <c r="K411" s="28" t="s">
        <v>463</v>
      </c>
      <c r="L411" s="276"/>
      <c r="O411" s="233"/>
      <c r="P411" s="233"/>
      <c r="Q411" s="241"/>
    </row>
    <row r="412" spans="1:17" s="4" customFormat="1">
      <c r="A412" s="10" t="s">
        <v>0</v>
      </c>
      <c r="B412" s="42" t="s">
        <v>226</v>
      </c>
      <c r="C412" s="21" t="s">
        <v>668</v>
      </c>
      <c r="D412" s="13">
        <v>67</v>
      </c>
      <c r="E412" s="14" t="s">
        <v>463</v>
      </c>
      <c r="F412" s="14" t="s">
        <v>463</v>
      </c>
      <c r="G412" s="15" t="s">
        <v>463</v>
      </c>
      <c r="H412" s="15" t="s">
        <v>463</v>
      </c>
      <c r="I412" s="178">
        <v>0</v>
      </c>
      <c r="J412" s="17">
        <v>0</v>
      </c>
      <c r="K412" s="28" t="s">
        <v>463</v>
      </c>
      <c r="L412" s="276"/>
      <c r="O412" s="233"/>
      <c r="P412" s="233"/>
      <c r="Q412" s="241"/>
    </row>
    <row r="413" spans="1:17">
      <c r="A413" s="10" t="s">
        <v>0</v>
      </c>
      <c r="B413" s="35" t="s">
        <v>570</v>
      </c>
      <c r="C413" s="20" t="s">
        <v>563</v>
      </c>
      <c r="D413" s="13"/>
      <c r="E413" s="14" t="s">
        <v>761</v>
      </c>
      <c r="F413" s="10" t="s">
        <v>2</v>
      </c>
      <c r="G413" s="15">
        <v>41044</v>
      </c>
      <c r="H413" s="15">
        <v>41044</v>
      </c>
      <c r="I413" s="178">
        <v>204375</v>
      </c>
      <c r="J413" s="17">
        <v>2452500</v>
      </c>
      <c r="K413" s="28">
        <v>41136</v>
      </c>
      <c r="L413" s="276"/>
    </row>
    <row r="414" spans="1:17" s="4" customFormat="1">
      <c r="A414" s="10" t="s">
        <v>0</v>
      </c>
      <c r="B414" s="35" t="s">
        <v>571</v>
      </c>
      <c r="C414" s="20" t="s">
        <v>563</v>
      </c>
      <c r="D414" s="19" t="s">
        <v>938</v>
      </c>
      <c r="E414" s="14" t="s">
        <v>762</v>
      </c>
      <c r="F414" s="10" t="s">
        <v>2</v>
      </c>
      <c r="G414" s="15">
        <v>41044</v>
      </c>
      <c r="H414" s="15" t="s">
        <v>1354</v>
      </c>
      <c r="I414" s="178">
        <v>0</v>
      </c>
      <c r="J414" s="17">
        <v>87184.85</v>
      </c>
      <c r="K414" s="28">
        <v>41136</v>
      </c>
      <c r="L414" s="276"/>
      <c r="O414" s="233"/>
      <c r="P414" s="233"/>
      <c r="Q414" s="241"/>
    </row>
    <row r="415" spans="1:17" s="4" customFormat="1">
      <c r="A415" s="10" t="s">
        <v>0</v>
      </c>
      <c r="B415" s="42" t="s">
        <v>227</v>
      </c>
      <c r="C415" s="20" t="s">
        <v>5</v>
      </c>
      <c r="D415" s="13">
        <v>66</v>
      </c>
      <c r="E415" s="14" t="s">
        <v>761</v>
      </c>
      <c r="F415" s="14" t="s">
        <v>463</v>
      </c>
      <c r="G415" s="15" t="s">
        <v>463</v>
      </c>
      <c r="H415" s="15" t="s">
        <v>463</v>
      </c>
      <c r="I415" s="178">
        <v>0</v>
      </c>
      <c r="J415" s="17">
        <v>413927.67</v>
      </c>
      <c r="K415" s="28" t="s">
        <v>463</v>
      </c>
      <c r="L415" s="276"/>
      <c r="O415" s="233"/>
      <c r="P415" s="233"/>
      <c r="Q415" s="241"/>
    </row>
    <row r="416" spans="1:17" s="4" customFormat="1">
      <c r="A416" s="10" t="s">
        <v>0</v>
      </c>
      <c r="B416" s="11" t="s">
        <v>742</v>
      </c>
      <c r="C416" s="20" t="s">
        <v>5</v>
      </c>
      <c r="D416" s="19" t="s">
        <v>938</v>
      </c>
      <c r="E416" s="14" t="s">
        <v>761</v>
      </c>
      <c r="F416" s="14" t="s">
        <v>463</v>
      </c>
      <c r="G416" s="15" t="s">
        <v>463</v>
      </c>
      <c r="H416" s="15" t="s">
        <v>463</v>
      </c>
      <c r="I416" s="178">
        <v>0</v>
      </c>
      <c r="J416" s="17">
        <v>273888.89</v>
      </c>
      <c r="K416" s="28" t="s">
        <v>463</v>
      </c>
      <c r="L416" s="276"/>
      <c r="O416" s="233"/>
      <c r="P416" s="233"/>
      <c r="Q416" s="241"/>
    </row>
    <row r="417" spans="1:17" s="4" customFormat="1">
      <c r="A417" s="10" t="s">
        <v>0</v>
      </c>
      <c r="B417" s="11" t="s">
        <v>743</v>
      </c>
      <c r="C417" s="20" t="s">
        <v>5</v>
      </c>
      <c r="D417" s="13" t="s">
        <v>1334</v>
      </c>
      <c r="E417" s="14" t="s">
        <v>761</v>
      </c>
      <c r="F417" s="14" t="s">
        <v>463</v>
      </c>
      <c r="G417" s="15" t="s">
        <v>463</v>
      </c>
      <c r="H417" s="15" t="s">
        <v>463</v>
      </c>
      <c r="I417" s="178">
        <v>0</v>
      </c>
      <c r="J417" s="17">
        <v>221721.5</v>
      </c>
      <c r="K417" s="28" t="s">
        <v>463</v>
      </c>
      <c r="L417" s="276"/>
      <c r="O417" s="233"/>
      <c r="P417" s="233"/>
      <c r="Q417" s="241"/>
    </row>
    <row r="418" spans="1:17" s="4" customFormat="1">
      <c r="A418" s="10" t="s">
        <v>0</v>
      </c>
      <c r="B418" s="35" t="s">
        <v>572</v>
      </c>
      <c r="C418" s="20" t="s">
        <v>563</v>
      </c>
      <c r="D418" s="13"/>
      <c r="E418" s="14" t="s">
        <v>761</v>
      </c>
      <c r="F418" s="10" t="s">
        <v>2</v>
      </c>
      <c r="G418" s="15">
        <v>41044</v>
      </c>
      <c r="H418" s="15">
        <v>41043</v>
      </c>
      <c r="I418" s="178">
        <v>69450</v>
      </c>
      <c r="J418" s="17">
        <v>827998.33000000007</v>
      </c>
      <c r="K418" s="28">
        <v>41136</v>
      </c>
      <c r="L418" s="276"/>
      <c r="O418" s="233"/>
      <c r="P418" s="233"/>
      <c r="Q418" s="241"/>
    </row>
    <row r="419" spans="1:17" s="276" customFormat="1">
      <c r="A419" s="10" t="s">
        <v>0</v>
      </c>
      <c r="B419" s="23" t="s">
        <v>599</v>
      </c>
      <c r="C419" s="48" t="s">
        <v>562</v>
      </c>
      <c r="D419" s="29"/>
      <c r="E419" s="10" t="s">
        <v>664</v>
      </c>
      <c r="F419" s="33" t="s">
        <v>2</v>
      </c>
      <c r="G419" s="15">
        <v>41044</v>
      </c>
      <c r="H419" s="15">
        <v>41044</v>
      </c>
      <c r="I419" s="178">
        <v>62925</v>
      </c>
      <c r="J419" s="17">
        <v>759993.45</v>
      </c>
      <c r="K419" s="28">
        <v>41136</v>
      </c>
      <c r="O419" s="235"/>
      <c r="P419" s="235"/>
      <c r="Q419" s="243"/>
    </row>
    <row r="420" spans="1:17" s="276" customFormat="1">
      <c r="A420" s="10" t="s">
        <v>0</v>
      </c>
      <c r="B420" s="42" t="s">
        <v>643</v>
      </c>
      <c r="C420" s="49" t="s">
        <v>562</v>
      </c>
      <c r="D420" s="20"/>
      <c r="E420" s="10" t="s">
        <v>664</v>
      </c>
      <c r="F420" s="33" t="s">
        <v>2</v>
      </c>
      <c r="G420" s="15">
        <v>41044</v>
      </c>
      <c r="H420" s="15">
        <v>41044</v>
      </c>
      <c r="I420" s="178">
        <v>734125</v>
      </c>
      <c r="J420" s="17">
        <v>8475080.25</v>
      </c>
      <c r="K420" s="28">
        <v>41136</v>
      </c>
      <c r="O420" s="235"/>
      <c r="P420" s="235"/>
      <c r="Q420" s="243"/>
    </row>
    <row r="421" spans="1:17" s="4" customFormat="1">
      <c r="A421" s="10" t="s">
        <v>0</v>
      </c>
      <c r="B421" s="42" t="s">
        <v>228</v>
      </c>
      <c r="C421" s="20" t="s">
        <v>5</v>
      </c>
      <c r="D421" s="13"/>
      <c r="E421" s="14" t="s">
        <v>762</v>
      </c>
      <c r="F421" s="10" t="s">
        <v>2</v>
      </c>
      <c r="G421" s="15">
        <v>41044</v>
      </c>
      <c r="H421" s="15">
        <v>41044</v>
      </c>
      <c r="I421" s="178">
        <v>26805</v>
      </c>
      <c r="J421" s="17">
        <v>321660</v>
      </c>
      <c r="K421" s="28">
        <v>41136</v>
      </c>
      <c r="L421" s="276"/>
      <c r="O421" s="233"/>
      <c r="P421" s="233"/>
      <c r="Q421" s="241"/>
    </row>
    <row r="422" spans="1:17" s="276" customFormat="1">
      <c r="A422" s="10" t="s">
        <v>0</v>
      </c>
      <c r="B422" s="23" t="s">
        <v>600</v>
      </c>
      <c r="C422" s="48" t="s">
        <v>562</v>
      </c>
      <c r="D422" s="29" t="s">
        <v>1334</v>
      </c>
      <c r="E422" s="10" t="s">
        <v>664</v>
      </c>
      <c r="F422" s="33" t="s">
        <v>463</v>
      </c>
      <c r="G422" s="15" t="s">
        <v>463</v>
      </c>
      <c r="H422" s="15" t="s">
        <v>463</v>
      </c>
      <c r="I422" s="178">
        <v>0</v>
      </c>
      <c r="J422" s="17">
        <v>258191.64999999997</v>
      </c>
      <c r="K422" s="28" t="s">
        <v>463</v>
      </c>
      <c r="O422" s="235"/>
      <c r="P422" s="235"/>
      <c r="Q422" s="243"/>
    </row>
    <row r="423" spans="1:17" s="4" customFormat="1">
      <c r="A423" s="10" t="s">
        <v>0</v>
      </c>
      <c r="B423" s="42" t="s">
        <v>229</v>
      </c>
      <c r="C423" s="20" t="s">
        <v>4</v>
      </c>
      <c r="D423" s="13" t="s">
        <v>1334</v>
      </c>
      <c r="E423" s="14" t="s">
        <v>761</v>
      </c>
      <c r="F423" s="14" t="s">
        <v>463</v>
      </c>
      <c r="G423" s="15" t="s">
        <v>463</v>
      </c>
      <c r="H423" s="15" t="s">
        <v>463</v>
      </c>
      <c r="I423" s="178">
        <v>0</v>
      </c>
      <c r="J423" s="17">
        <v>29335625</v>
      </c>
      <c r="K423" s="28" t="s">
        <v>463</v>
      </c>
      <c r="L423" s="276"/>
      <c r="O423" s="233"/>
      <c r="P423" s="233"/>
      <c r="Q423" s="241"/>
    </row>
    <row r="424" spans="1:17" s="4" customFormat="1">
      <c r="A424" s="10" t="s">
        <v>0</v>
      </c>
      <c r="B424" s="35" t="s">
        <v>573</v>
      </c>
      <c r="C424" s="20" t="s">
        <v>563</v>
      </c>
      <c r="D424" s="13">
        <v>86</v>
      </c>
      <c r="E424" s="14" t="s">
        <v>761</v>
      </c>
      <c r="F424" s="14" t="s">
        <v>463</v>
      </c>
      <c r="G424" s="15" t="s">
        <v>463</v>
      </c>
      <c r="H424" s="15" t="s">
        <v>463</v>
      </c>
      <c r="I424" s="178">
        <v>0</v>
      </c>
      <c r="J424" s="17">
        <v>960794.87000000011</v>
      </c>
      <c r="K424" s="28" t="s">
        <v>463</v>
      </c>
      <c r="L424" s="276"/>
      <c r="O424" s="233"/>
      <c r="P424" s="233"/>
      <c r="Q424" s="241"/>
    </row>
    <row r="425" spans="1:17" s="4" customFormat="1">
      <c r="A425" s="193" t="s">
        <v>0</v>
      </c>
      <c r="B425" s="174" t="s">
        <v>230</v>
      </c>
      <c r="C425" s="52" t="s">
        <v>5</v>
      </c>
      <c r="D425" s="13" t="s">
        <v>1334</v>
      </c>
      <c r="E425" s="14" t="s">
        <v>761</v>
      </c>
      <c r="F425" s="14" t="s">
        <v>463</v>
      </c>
      <c r="G425" s="15" t="s">
        <v>463</v>
      </c>
      <c r="H425" s="15" t="s">
        <v>463</v>
      </c>
      <c r="I425" s="178">
        <v>0</v>
      </c>
      <c r="J425" s="17">
        <v>961470.83</v>
      </c>
      <c r="K425" s="192" t="s">
        <v>463</v>
      </c>
      <c r="L425" s="276"/>
      <c r="O425" s="233"/>
      <c r="P425" s="233"/>
      <c r="Q425" s="241"/>
    </row>
    <row r="426" spans="1:17" s="4" customFormat="1">
      <c r="A426" s="10" t="s">
        <v>0</v>
      </c>
      <c r="B426" s="35" t="s">
        <v>574</v>
      </c>
      <c r="C426" s="20" t="s">
        <v>563</v>
      </c>
      <c r="D426" s="13"/>
      <c r="E426" s="14" t="s">
        <v>762</v>
      </c>
      <c r="F426" s="10" t="s">
        <v>2</v>
      </c>
      <c r="G426" s="15">
        <v>41044</v>
      </c>
      <c r="H426" s="15" t="s">
        <v>1354</v>
      </c>
      <c r="I426" s="178">
        <v>0</v>
      </c>
      <c r="J426" s="17">
        <v>0</v>
      </c>
      <c r="K426" s="28">
        <v>41136</v>
      </c>
      <c r="L426" s="276"/>
      <c r="O426" s="233"/>
      <c r="P426" s="233"/>
      <c r="Q426" s="241"/>
    </row>
    <row r="427" spans="1:17" s="4" customFormat="1">
      <c r="A427" s="10" t="s">
        <v>0</v>
      </c>
      <c r="B427" s="42" t="s">
        <v>231</v>
      </c>
      <c r="C427" s="20" t="s">
        <v>5</v>
      </c>
      <c r="D427" s="13"/>
      <c r="E427" s="14" t="s">
        <v>761</v>
      </c>
      <c r="F427" s="10" t="s">
        <v>2</v>
      </c>
      <c r="G427" s="15">
        <v>41044</v>
      </c>
      <c r="H427" s="15">
        <v>41044</v>
      </c>
      <c r="I427" s="178">
        <v>67667.5</v>
      </c>
      <c r="J427" s="17">
        <v>864058.74</v>
      </c>
      <c r="K427" s="28">
        <v>41136</v>
      </c>
      <c r="L427" s="276"/>
      <c r="O427" s="233"/>
      <c r="P427" s="233"/>
      <c r="Q427" s="241"/>
    </row>
    <row r="428" spans="1:17" s="4" customFormat="1">
      <c r="A428" s="10" t="s">
        <v>0</v>
      </c>
      <c r="B428" s="42" t="s">
        <v>625</v>
      </c>
      <c r="C428" s="49" t="s">
        <v>563</v>
      </c>
      <c r="D428" s="13"/>
      <c r="E428" s="14" t="s">
        <v>762</v>
      </c>
      <c r="F428" s="10" t="s">
        <v>2</v>
      </c>
      <c r="G428" s="15">
        <v>41044</v>
      </c>
      <c r="H428" s="15" t="s">
        <v>1354</v>
      </c>
      <c r="I428" s="178">
        <v>0</v>
      </c>
      <c r="J428" s="17">
        <v>53859.520000000004</v>
      </c>
      <c r="K428" s="28">
        <v>41136</v>
      </c>
      <c r="L428" s="276"/>
      <c r="O428" s="233"/>
      <c r="P428" s="233"/>
      <c r="Q428" s="241"/>
    </row>
    <row r="429" spans="1:17" s="4" customFormat="1">
      <c r="A429" s="10" t="s">
        <v>0</v>
      </c>
      <c r="B429" s="42" t="s">
        <v>233</v>
      </c>
      <c r="C429" s="20" t="s">
        <v>5</v>
      </c>
      <c r="D429" s="13"/>
      <c r="E429" s="14" t="s">
        <v>762</v>
      </c>
      <c r="F429" s="10" t="s">
        <v>2</v>
      </c>
      <c r="G429" s="15">
        <v>41044</v>
      </c>
      <c r="H429" s="15" t="s">
        <v>1354</v>
      </c>
      <c r="I429" s="178">
        <v>0</v>
      </c>
      <c r="J429" s="17">
        <v>145750</v>
      </c>
      <c r="K429" s="28">
        <v>41136</v>
      </c>
      <c r="L429" s="276"/>
      <c r="O429" s="233"/>
      <c r="P429" s="233"/>
      <c r="Q429" s="241"/>
    </row>
    <row r="430" spans="1:17">
      <c r="A430" s="10" t="s">
        <v>0</v>
      </c>
      <c r="B430" s="42" t="s">
        <v>234</v>
      </c>
      <c r="C430" s="20" t="s">
        <v>5</v>
      </c>
      <c r="D430" s="13">
        <v>65</v>
      </c>
      <c r="E430" s="14" t="s">
        <v>761</v>
      </c>
      <c r="F430" s="14" t="s">
        <v>463</v>
      </c>
      <c r="G430" s="15" t="s">
        <v>463</v>
      </c>
      <c r="H430" s="15" t="s">
        <v>463</v>
      </c>
      <c r="I430" s="178">
        <v>0</v>
      </c>
      <c r="J430" s="17">
        <v>517144.78</v>
      </c>
      <c r="K430" s="28" t="s">
        <v>463</v>
      </c>
      <c r="L430" s="276"/>
    </row>
    <row r="431" spans="1:17" s="276" customFormat="1">
      <c r="A431" s="10" t="s">
        <v>0</v>
      </c>
      <c r="B431" s="42" t="s">
        <v>691</v>
      </c>
      <c r="C431" s="53" t="s">
        <v>562</v>
      </c>
      <c r="D431" s="289"/>
      <c r="E431" s="10" t="s">
        <v>664</v>
      </c>
      <c r="F431" s="33" t="s">
        <v>2</v>
      </c>
      <c r="G431" s="15">
        <v>41044</v>
      </c>
      <c r="H431" s="15">
        <v>41044</v>
      </c>
      <c r="I431" s="178">
        <v>51242.91</v>
      </c>
      <c r="J431" s="17">
        <v>540896.33000000019</v>
      </c>
      <c r="K431" s="28">
        <v>41136</v>
      </c>
      <c r="O431" s="235"/>
      <c r="P431" s="235"/>
      <c r="Q431" s="243"/>
    </row>
    <row r="432" spans="1:17" s="4" customFormat="1">
      <c r="A432" s="10" t="s">
        <v>0</v>
      </c>
      <c r="B432" s="35" t="s">
        <v>575</v>
      </c>
      <c r="C432" s="20" t="s">
        <v>563</v>
      </c>
      <c r="D432" s="13"/>
      <c r="E432" s="14" t="s">
        <v>761</v>
      </c>
      <c r="F432" s="10" t="s">
        <v>2</v>
      </c>
      <c r="G432" s="15">
        <v>41044</v>
      </c>
      <c r="H432" s="15" t="s">
        <v>1354</v>
      </c>
      <c r="I432" s="178">
        <v>0</v>
      </c>
      <c r="J432" s="17">
        <v>0</v>
      </c>
      <c r="K432" s="28">
        <v>41136</v>
      </c>
      <c r="L432" s="276"/>
      <c r="O432" s="233"/>
      <c r="P432" s="233"/>
      <c r="Q432" s="241"/>
    </row>
    <row r="433" spans="1:17" s="4" customFormat="1">
      <c r="A433" s="10" t="s">
        <v>0</v>
      </c>
      <c r="B433" s="42" t="s">
        <v>235</v>
      </c>
      <c r="C433" s="20" t="s">
        <v>5</v>
      </c>
      <c r="D433" s="13">
        <v>66</v>
      </c>
      <c r="E433" s="14" t="s">
        <v>761</v>
      </c>
      <c r="F433" s="14" t="s">
        <v>463</v>
      </c>
      <c r="G433" s="15" t="s">
        <v>463</v>
      </c>
      <c r="H433" s="15" t="s">
        <v>463</v>
      </c>
      <c r="I433" s="178">
        <v>0</v>
      </c>
      <c r="J433" s="17">
        <v>1856917.08</v>
      </c>
      <c r="K433" s="28" t="s">
        <v>463</v>
      </c>
      <c r="L433" s="276"/>
      <c r="O433" s="233"/>
      <c r="P433" s="233"/>
      <c r="Q433" s="241"/>
    </row>
    <row r="434" spans="1:17" s="276" customFormat="1">
      <c r="A434" s="10" t="s">
        <v>0</v>
      </c>
      <c r="B434" s="23" t="s">
        <v>660</v>
      </c>
      <c r="C434" s="48" t="s">
        <v>562</v>
      </c>
      <c r="D434" s="29"/>
      <c r="E434" s="10" t="s">
        <v>664</v>
      </c>
      <c r="F434" s="33" t="s">
        <v>2</v>
      </c>
      <c r="G434" s="15">
        <v>41044</v>
      </c>
      <c r="H434" s="15" t="s">
        <v>1354</v>
      </c>
      <c r="I434" s="178">
        <v>0</v>
      </c>
      <c r="J434" s="17">
        <v>759575.46</v>
      </c>
      <c r="K434" s="28">
        <v>41136</v>
      </c>
      <c r="O434" s="235"/>
      <c r="P434" s="235"/>
      <c r="Q434" s="243"/>
    </row>
    <row r="435" spans="1:17" s="4" customFormat="1">
      <c r="A435" s="193" t="s">
        <v>0</v>
      </c>
      <c r="B435" s="197" t="s">
        <v>236</v>
      </c>
      <c r="C435" s="195" t="s">
        <v>4</v>
      </c>
      <c r="D435" s="196">
        <v>66</v>
      </c>
      <c r="E435" s="191" t="s">
        <v>761</v>
      </c>
      <c r="F435" s="14" t="s">
        <v>463</v>
      </c>
      <c r="G435" s="15" t="s">
        <v>463</v>
      </c>
      <c r="H435" s="15" t="s">
        <v>463</v>
      </c>
      <c r="I435" s="178">
        <v>0</v>
      </c>
      <c r="J435" s="17">
        <v>7838055.5599999996</v>
      </c>
      <c r="K435" s="192" t="s">
        <v>463</v>
      </c>
      <c r="L435" s="276"/>
      <c r="O435" s="233"/>
      <c r="P435" s="233"/>
      <c r="Q435" s="241"/>
    </row>
    <row r="436" spans="1:17" s="4" customFormat="1">
      <c r="A436" s="10" t="s">
        <v>0</v>
      </c>
      <c r="B436" s="42" t="s">
        <v>237</v>
      </c>
      <c r="C436" s="20" t="s">
        <v>4</v>
      </c>
      <c r="D436" s="13">
        <v>68</v>
      </c>
      <c r="E436" s="14" t="s">
        <v>761</v>
      </c>
      <c r="F436" s="14" t="s">
        <v>463</v>
      </c>
      <c r="G436" s="15" t="s">
        <v>463</v>
      </c>
      <c r="H436" s="15" t="s">
        <v>463</v>
      </c>
      <c r="I436" s="178">
        <v>0</v>
      </c>
      <c r="J436" s="17">
        <v>5942857.7800000003</v>
      </c>
      <c r="K436" s="28" t="s">
        <v>463</v>
      </c>
      <c r="L436" s="276"/>
      <c r="O436" s="233"/>
      <c r="P436" s="233"/>
      <c r="Q436" s="241"/>
    </row>
    <row r="437" spans="1:17" s="4" customFormat="1">
      <c r="A437" s="10" t="s">
        <v>0</v>
      </c>
      <c r="B437" s="42" t="s">
        <v>238</v>
      </c>
      <c r="C437" s="20" t="s">
        <v>5</v>
      </c>
      <c r="D437" s="13"/>
      <c r="E437" s="14" t="s">
        <v>761</v>
      </c>
      <c r="F437" s="10" t="s">
        <v>2</v>
      </c>
      <c r="G437" s="15">
        <v>41044</v>
      </c>
      <c r="H437" s="15">
        <v>41044</v>
      </c>
      <c r="I437" s="178">
        <v>32700</v>
      </c>
      <c r="J437" s="17">
        <v>420740</v>
      </c>
      <c r="K437" s="28">
        <v>41136</v>
      </c>
      <c r="L437" s="276"/>
      <c r="O437" s="233"/>
      <c r="P437" s="233"/>
      <c r="Q437" s="241"/>
    </row>
    <row r="438" spans="1:17" s="4" customFormat="1">
      <c r="A438" s="10" t="s">
        <v>0</v>
      </c>
      <c r="B438" s="42" t="s">
        <v>239</v>
      </c>
      <c r="C438" s="20" t="s">
        <v>5</v>
      </c>
      <c r="D438" s="13" t="s">
        <v>1334</v>
      </c>
      <c r="E438" s="14" t="s">
        <v>761</v>
      </c>
      <c r="F438" s="14" t="s">
        <v>463</v>
      </c>
      <c r="G438" s="15" t="s">
        <v>463</v>
      </c>
      <c r="H438" s="15" t="s">
        <v>463</v>
      </c>
      <c r="I438" s="178">
        <v>0</v>
      </c>
      <c r="J438" s="17">
        <v>49037.33</v>
      </c>
      <c r="K438" s="28" t="s">
        <v>463</v>
      </c>
      <c r="L438" s="276"/>
      <c r="O438" s="233"/>
      <c r="P438" s="233"/>
      <c r="Q438" s="241"/>
    </row>
    <row r="439" spans="1:17" s="4" customFormat="1">
      <c r="A439" s="10" t="s">
        <v>0</v>
      </c>
      <c r="B439" s="42" t="s">
        <v>240</v>
      </c>
      <c r="C439" s="20" t="s">
        <v>5</v>
      </c>
      <c r="D439" s="13"/>
      <c r="E439" s="14" t="s">
        <v>761</v>
      </c>
      <c r="F439" s="10" t="s">
        <v>2</v>
      </c>
      <c r="G439" s="15">
        <v>41044</v>
      </c>
      <c r="H439" s="15" t="s">
        <v>1354</v>
      </c>
      <c r="I439" s="178">
        <v>0</v>
      </c>
      <c r="J439" s="17">
        <v>975831</v>
      </c>
      <c r="K439" s="28">
        <v>41136</v>
      </c>
      <c r="L439" s="276"/>
      <c r="O439" s="233"/>
      <c r="P439" s="233"/>
      <c r="Q439" s="241"/>
    </row>
    <row r="440" spans="1:17" s="4" customFormat="1">
      <c r="A440" s="10" t="s">
        <v>0</v>
      </c>
      <c r="B440" s="42" t="s">
        <v>241</v>
      </c>
      <c r="C440" s="20" t="s">
        <v>5</v>
      </c>
      <c r="D440" s="13"/>
      <c r="E440" s="14" t="s">
        <v>761</v>
      </c>
      <c r="F440" s="10" t="s">
        <v>2</v>
      </c>
      <c r="G440" s="15">
        <v>41044</v>
      </c>
      <c r="H440" s="15" t="s">
        <v>1354</v>
      </c>
      <c r="I440" s="178">
        <v>0</v>
      </c>
      <c r="J440" s="17">
        <v>45190</v>
      </c>
      <c r="K440" s="28">
        <v>41136</v>
      </c>
      <c r="L440" s="276"/>
      <c r="O440" s="233"/>
      <c r="P440" s="233"/>
      <c r="Q440" s="241"/>
    </row>
    <row r="441" spans="1:17" s="4" customFormat="1">
      <c r="A441" s="10" t="s">
        <v>0</v>
      </c>
      <c r="B441" s="42" t="s">
        <v>242</v>
      </c>
      <c r="C441" s="20" t="s">
        <v>5</v>
      </c>
      <c r="D441" s="13">
        <v>66</v>
      </c>
      <c r="E441" s="14" t="s">
        <v>761</v>
      </c>
      <c r="F441" s="14" t="s">
        <v>463</v>
      </c>
      <c r="G441" s="15" t="s">
        <v>463</v>
      </c>
      <c r="H441" s="15" t="s">
        <v>463</v>
      </c>
      <c r="I441" s="178">
        <v>0</v>
      </c>
      <c r="J441" s="17">
        <v>969040.33</v>
      </c>
      <c r="K441" s="28" t="s">
        <v>463</v>
      </c>
      <c r="L441" s="276"/>
      <c r="O441" s="233"/>
      <c r="P441" s="233"/>
      <c r="Q441" s="241"/>
    </row>
    <row r="442" spans="1:17" s="276" customFormat="1">
      <c r="A442" s="10" t="s">
        <v>0</v>
      </c>
      <c r="B442" s="42" t="s">
        <v>692</v>
      </c>
      <c r="C442" s="53" t="s">
        <v>612</v>
      </c>
      <c r="D442" s="13">
        <v>42</v>
      </c>
      <c r="E442" s="10" t="s">
        <v>664</v>
      </c>
      <c r="F442" s="33" t="s">
        <v>463</v>
      </c>
      <c r="G442" s="15" t="s">
        <v>463</v>
      </c>
      <c r="H442" s="15" t="s">
        <v>463</v>
      </c>
      <c r="I442" s="178">
        <v>0</v>
      </c>
      <c r="J442" s="17">
        <v>913299.33</v>
      </c>
      <c r="K442" s="28" t="s">
        <v>463</v>
      </c>
      <c r="O442" s="235"/>
      <c r="P442" s="235"/>
      <c r="Q442" s="243"/>
    </row>
    <row r="443" spans="1:17" s="4" customFormat="1">
      <c r="A443" s="10" t="s">
        <v>0</v>
      </c>
      <c r="B443" s="42" t="s">
        <v>243</v>
      </c>
      <c r="C443" s="20" t="s">
        <v>4</v>
      </c>
      <c r="D443" s="13"/>
      <c r="E443" s="14" t="s">
        <v>761</v>
      </c>
      <c r="F443" s="10" t="s">
        <v>2</v>
      </c>
      <c r="G443" s="15">
        <v>41044</v>
      </c>
      <c r="H443" s="15">
        <v>41044</v>
      </c>
      <c r="I443" s="178">
        <v>212500</v>
      </c>
      <c r="J443" s="17">
        <v>2797917</v>
      </c>
      <c r="K443" s="28">
        <v>41136</v>
      </c>
      <c r="L443" s="276"/>
      <c r="O443" s="233"/>
      <c r="P443" s="233"/>
      <c r="Q443" s="241"/>
    </row>
    <row r="444" spans="1:17" s="276" customFormat="1">
      <c r="A444" s="10" t="s">
        <v>0</v>
      </c>
      <c r="B444" s="42" t="s">
        <v>693</v>
      </c>
      <c r="C444" s="12" t="s">
        <v>562</v>
      </c>
      <c r="D444" s="54">
        <v>33</v>
      </c>
      <c r="E444" s="10" t="s">
        <v>664</v>
      </c>
      <c r="F444" s="33" t="s">
        <v>463</v>
      </c>
      <c r="G444" s="15" t="s">
        <v>463</v>
      </c>
      <c r="H444" s="15" t="s">
        <v>463</v>
      </c>
      <c r="I444" s="178">
        <v>0</v>
      </c>
      <c r="J444" s="17">
        <v>312723.83</v>
      </c>
      <c r="K444" s="28" t="s">
        <v>463</v>
      </c>
      <c r="O444" s="235"/>
      <c r="P444" s="235"/>
      <c r="Q444" s="243"/>
    </row>
    <row r="445" spans="1:17" s="276" customFormat="1">
      <c r="A445" s="10" t="s">
        <v>0</v>
      </c>
      <c r="B445" s="42" t="s">
        <v>693</v>
      </c>
      <c r="C445" s="49" t="s">
        <v>563</v>
      </c>
      <c r="D445" s="55" t="s">
        <v>813</v>
      </c>
      <c r="E445" s="14" t="s">
        <v>762</v>
      </c>
      <c r="F445" s="33" t="s">
        <v>2</v>
      </c>
      <c r="G445" s="15">
        <v>41044</v>
      </c>
      <c r="H445" s="15" t="s">
        <v>1354</v>
      </c>
      <c r="I445" s="178">
        <v>0</v>
      </c>
      <c r="J445" s="17">
        <v>444656.25</v>
      </c>
      <c r="K445" s="28">
        <v>41136</v>
      </c>
      <c r="O445" s="235"/>
      <c r="P445" s="235"/>
      <c r="Q445" s="243"/>
    </row>
    <row r="446" spans="1:17" s="4" customFormat="1">
      <c r="A446" s="193" t="s">
        <v>0</v>
      </c>
      <c r="B446" s="197" t="s">
        <v>624</v>
      </c>
      <c r="C446" s="172" t="s">
        <v>563</v>
      </c>
      <c r="D446" s="196">
        <v>66</v>
      </c>
      <c r="E446" s="191" t="s">
        <v>761</v>
      </c>
      <c r="F446" s="14" t="s">
        <v>463</v>
      </c>
      <c r="G446" s="15" t="s">
        <v>463</v>
      </c>
      <c r="H446" s="15" t="s">
        <v>463</v>
      </c>
      <c r="I446" s="178">
        <v>0</v>
      </c>
      <c r="J446" s="17">
        <v>876541.63</v>
      </c>
      <c r="K446" s="192" t="s">
        <v>463</v>
      </c>
      <c r="L446" s="276"/>
      <c r="O446" s="233"/>
      <c r="P446" s="233"/>
      <c r="Q446" s="241"/>
    </row>
    <row r="447" spans="1:17" s="4" customFormat="1">
      <c r="A447" s="10" t="s">
        <v>0</v>
      </c>
      <c r="B447" s="42" t="s">
        <v>244</v>
      </c>
      <c r="C447" s="20" t="s">
        <v>5</v>
      </c>
      <c r="D447" s="13" t="s">
        <v>1334</v>
      </c>
      <c r="E447" s="14" t="s">
        <v>761</v>
      </c>
      <c r="F447" s="14" t="s">
        <v>463</v>
      </c>
      <c r="G447" s="15" t="s">
        <v>463</v>
      </c>
      <c r="H447" s="15" t="s">
        <v>463</v>
      </c>
      <c r="I447" s="178">
        <v>0</v>
      </c>
      <c r="J447" s="17">
        <v>819165.89</v>
      </c>
      <c r="K447" s="28" t="s">
        <v>463</v>
      </c>
      <c r="L447" s="276"/>
      <c r="O447" s="233"/>
      <c r="P447" s="233"/>
      <c r="Q447" s="241"/>
    </row>
    <row r="448" spans="1:17" s="4" customFormat="1">
      <c r="A448" s="10" t="s">
        <v>0</v>
      </c>
      <c r="B448" s="42" t="s">
        <v>245</v>
      </c>
      <c r="C448" s="20" t="s">
        <v>4</v>
      </c>
      <c r="D448" s="13">
        <v>43</v>
      </c>
      <c r="E448" s="14" t="s">
        <v>761</v>
      </c>
      <c r="F448" s="14" t="s">
        <v>463</v>
      </c>
      <c r="G448" s="15" t="s">
        <v>463</v>
      </c>
      <c r="H448" s="15" t="s">
        <v>463</v>
      </c>
      <c r="I448" s="178">
        <v>0</v>
      </c>
      <c r="J448" s="17">
        <v>2510844.25</v>
      </c>
      <c r="K448" s="28" t="s">
        <v>463</v>
      </c>
      <c r="L448" s="276"/>
      <c r="O448" s="233"/>
      <c r="P448" s="233"/>
      <c r="Q448" s="241"/>
    </row>
    <row r="449" spans="1:17" s="4" customFormat="1">
      <c r="A449" s="10" t="s">
        <v>0</v>
      </c>
      <c r="B449" s="42" t="s">
        <v>245</v>
      </c>
      <c r="C449" s="21" t="s">
        <v>668</v>
      </c>
      <c r="D449" s="13">
        <v>43</v>
      </c>
      <c r="E449" s="14" t="s">
        <v>463</v>
      </c>
      <c r="F449" s="14" t="s">
        <v>463</v>
      </c>
      <c r="G449" s="15" t="s">
        <v>463</v>
      </c>
      <c r="H449" s="15" t="s">
        <v>463</v>
      </c>
      <c r="I449" s="178">
        <v>0</v>
      </c>
      <c r="J449" s="17">
        <v>0</v>
      </c>
      <c r="K449" s="28" t="s">
        <v>463</v>
      </c>
      <c r="L449" s="276"/>
      <c r="O449" s="233"/>
      <c r="P449" s="233"/>
      <c r="Q449" s="241"/>
    </row>
    <row r="450" spans="1:17" s="4" customFormat="1">
      <c r="A450" s="10" t="s">
        <v>0</v>
      </c>
      <c r="B450" s="11" t="s">
        <v>653</v>
      </c>
      <c r="C450" s="21" t="s">
        <v>83</v>
      </c>
      <c r="D450" s="13"/>
      <c r="E450" s="14" t="s">
        <v>761</v>
      </c>
      <c r="F450" s="10" t="s">
        <v>2</v>
      </c>
      <c r="G450" s="15">
        <v>41044</v>
      </c>
      <c r="H450" s="15" t="s">
        <v>1354</v>
      </c>
      <c r="I450" s="178">
        <v>0</v>
      </c>
      <c r="J450" s="17">
        <v>282744.46999999997</v>
      </c>
      <c r="K450" s="28">
        <v>41136</v>
      </c>
      <c r="L450" s="276"/>
      <c r="O450" s="233"/>
      <c r="P450" s="233"/>
      <c r="Q450" s="241"/>
    </row>
    <row r="451" spans="1:17" s="4" customFormat="1">
      <c r="A451" s="10" t="s">
        <v>0</v>
      </c>
      <c r="B451" s="42" t="s">
        <v>246</v>
      </c>
      <c r="C451" s="20" t="s">
        <v>5</v>
      </c>
      <c r="D451" s="13" t="s">
        <v>1334</v>
      </c>
      <c r="E451" s="14" t="s">
        <v>761</v>
      </c>
      <c r="F451" s="14" t="s">
        <v>463</v>
      </c>
      <c r="G451" s="15" t="s">
        <v>463</v>
      </c>
      <c r="H451" s="15" t="s">
        <v>463</v>
      </c>
      <c r="I451" s="178">
        <v>0</v>
      </c>
      <c r="J451" s="17">
        <v>41524.222222222219</v>
      </c>
      <c r="K451" s="28" t="s">
        <v>463</v>
      </c>
      <c r="L451" s="276"/>
      <c r="O451" s="233"/>
      <c r="P451" s="233"/>
      <c r="Q451" s="241"/>
    </row>
    <row r="452" spans="1:17" s="4" customFormat="1">
      <c r="A452" s="193" t="s">
        <v>0</v>
      </c>
      <c r="B452" s="163" t="s">
        <v>1352</v>
      </c>
      <c r="C452" s="52" t="s">
        <v>4</v>
      </c>
      <c r="D452" s="196">
        <v>18</v>
      </c>
      <c r="E452" s="191" t="s">
        <v>761</v>
      </c>
      <c r="F452" s="15" t="s">
        <v>463</v>
      </c>
      <c r="G452" s="15" t="s">
        <v>463</v>
      </c>
      <c r="H452" s="15">
        <v>41038</v>
      </c>
      <c r="I452" s="178">
        <v>140000</v>
      </c>
      <c r="J452" s="285">
        <v>5141754.67</v>
      </c>
      <c r="K452" s="192">
        <v>41136</v>
      </c>
      <c r="L452" s="276"/>
      <c r="O452" s="233"/>
      <c r="P452" s="233"/>
      <c r="Q452" s="241"/>
    </row>
    <row r="453" spans="1:17" s="4" customFormat="1">
      <c r="A453" s="286"/>
      <c r="B453" s="165"/>
      <c r="C453" s="287"/>
      <c r="D453" s="290"/>
      <c r="E453" s="182"/>
      <c r="F453" s="10" t="s">
        <v>2</v>
      </c>
      <c r="G453" s="15">
        <v>41044</v>
      </c>
      <c r="H453" s="15">
        <v>41044</v>
      </c>
      <c r="I453" s="178">
        <v>228187.5</v>
      </c>
      <c r="J453" s="265"/>
      <c r="K453" s="166"/>
      <c r="L453" s="276"/>
      <c r="O453" s="233"/>
      <c r="P453" s="233"/>
      <c r="Q453" s="241"/>
    </row>
    <row r="454" spans="1:17" s="4" customFormat="1">
      <c r="A454" s="10" t="s">
        <v>0</v>
      </c>
      <c r="B454" s="42" t="s">
        <v>247</v>
      </c>
      <c r="C454" s="20" t="s">
        <v>4</v>
      </c>
      <c r="D454" s="13"/>
      <c r="E454" s="14" t="s">
        <v>761</v>
      </c>
      <c r="F454" s="10" t="s">
        <v>2</v>
      </c>
      <c r="G454" s="15">
        <v>41044</v>
      </c>
      <c r="H454" s="15" t="s">
        <v>1354</v>
      </c>
      <c r="I454" s="178">
        <v>0</v>
      </c>
      <c r="J454" s="17">
        <v>1090702</v>
      </c>
      <c r="K454" s="28">
        <v>41136</v>
      </c>
      <c r="L454" s="276"/>
      <c r="O454" s="233"/>
      <c r="P454" s="233"/>
      <c r="Q454" s="241"/>
    </row>
    <row r="455" spans="1:17" s="4" customFormat="1">
      <c r="A455" s="10" t="s">
        <v>0</v>
      </c>
      <c r="B455" s="11" t="s">
        <v>685</v>
      </c>
      <c r="C455" s="21" t="s">
        <v>5</v>
      </c>
      <c r="D455" s="13"/>
      <c r="E455" s="14" t="s">
        <v>761</v>
      </c>
      <c r="F455" s="14" t="s">
        <v>2</v>
      </c>
      <c r="G455" s="15">
        <v>41044</v>
      </c>
      <c r="H455" s="15">
        <v>41044</v>
      </c>
      <c r="I455" s="178">
        <v>93080</v>
      </c>
      <c r="J455" s="17">
        <v>1009349.3</v>
      </c>
      <c r="K455" s="28">
        <v>41136</v>
      </c>
      <c r="L455" s="276"/>
      <c r="O455" s="233"/>
      <c r="P455" s="233"/>
      <c r="Q455" s="241"/>
    </row>
    <row r="456" spans="1:17" s="4" customFormat="1">
      <c r="A456" s="10" t="s">
        <v>0</v>
      </c>
      <c r="B456" s="42" t="s">
        <v>248</v>
      </c>
      <c r="C456" s="20" t="s">
        <v>4</v>
      </c>
      <c r="D456" s="13">
        <v>66</v>
      </c>
      <c r="E456" s="14" t="s">
        <v>761</v>
      </c>
      <c r="F456" s="14" t="s">
        <v>463</v>
      </c>
      <c r="G456" s="15" t="s">
        <v>463</v>
      </c>
      <c r="H456" s="15" t="s">
        <v>463</v>
      </c>
      <c r="I456" s="178">
        <v>0</v>
      </c>
      <c r="J456" s="17">
        <v>11188087.220000001</v>
      </c>
      <c r="K456" s="28" t="s">
        <v>463</v>
      </c>
      <c r="L456" s="276"/>
      <c r="O456" s="233"/>
      <c r="P456" s="233"/>
      <c r="Q456" s="241"/>
    </row>
    <row r="457" spans="1:17" s="4" customFormat="1">
      <c r="A457" s="10" t="s">
        <v>0</v>
      </c>
      <c r="B457" s="11" t="s">
        <v>689</v>
      </c>
      <c r="C457" s="21" t="s">
        <v>5</v>
      </c>
      <c r="D457" s="13">
        <v>66</v>
      </c>
      <c r="E457" s="14" t="s">
        <v>761</v>
      </c>
      <c r="F457" s="14" t="s">
        <v>463</v>
      </c>
      <c r="G457" s="15" t="s">
        <v>463</v>
      </c>
      <c r="H457" s="15" t="s">
        <v>463</v>
      </c>
      <c r="I457" s="178">
        <v>0</v>
      </c>
      <c r="J457" s="17">
        <v>947284.46</v>
      </c>
      <c r="K457" s="28" t="s">
        <v>463</v>
      </c>
      <c r="L457" s="276"/>
      <c r="O457" s="233"/>
      <c r="P457" s="233"/>
      <c r="Q457" s="241"/>
    </row>
    <row r="458" spans="1:17" s="4" customFormat="1">
      <c r="A458" s="10" t="s">
        <v>0</v>
      </c>
      <c r="B458" s="42" t="s">
        <v>249</v>
      </c>
      <c r="C458" s="20" t="s">
        <v>4</v>
      </c>
      <c r="D458" s="13" t="s">
        <v>1334</v>
      </c>
      <c r="E458" s="14" t="s">
        <v>761</v>
      </c>
      <c r="F458" s="10" t="s">
        <v>2</v>
      </c>
      <c r="G458" s="15" t="s">
        <v>463</v>
      </c>
      <c r="H458" s="15" t="s">
        <v>463</v>
      </c>
      <c r="I458" s="178">
        <v>0</v>
      </c>
      <c r="J458" s="17">
        <v>6761266.7999999998</v>
      </c>
      <c r="K458" s="28" t="s">
        <v>463</v>
      </c>
      <c r="L458" s="276"/>
      <c r="O458" s="233"/>
      <c r="P458" s="233"/>
      <c r="Q458" s="241"/>
    </row>
    <row r="459" spans="1:17" s="4" customFormat="1">
      <c r="A459" s="10" t="s">
        <v>0</v>
      </c>
      <c r="B459" s="42" t="s">
        <v>250</v>
      </c>
      <c r="C459" s="20" t="s">
        <v>4</v>
      </c>
      <c r="D459" s="13" t="s">
        <v>1334</v>
      </c>
      <c r="E459" s="14" t="s">
        <v>761</v>
      </c>
      <c r="F459" s="14" t="s">
        <v>463</v>
      </c>
      <c r="G459" s="15" t="s">
        <v>463</v>
      </c>
      <c r="H459" s="15" t="s">
        <v>463</v>
      </c>
      <c r="I459" s="178">
        <v>0</v>
      </c>
      <c r="J459" s="17">
        <v>2503333.3333333335</v>
      </c>
      <c r="K459" s="28" t="s">
        <v>463</v>
      </c>
      <c r="L459" s="276"/>
      <c r="O459" s="233"/>
      <c r="P459" s="233"/>
      <c r="Q459" s="241"/>
    </row>
    <row r="460" spans="1:17" s="4" customFormat="1">
      <c r="A460" s="10" t="s">
        <v>0</v>
      </c>
      <c r="B460" s="42" t="s">
        <v>251</v>
      </c>
      <c r="C460" s="20" t="s">
        <v>4</v>
      </c>
      <c r="D460" s="19" t="s">
        <v>1294</v>
      </c>
      <c r="E460" s="14" t="s">
        <v>761</v>
      </c>
      <c r="F460" s="10" t="s">
        <v>2</v>
      </c>
      <c r="G460" s="15">
        <v>41054</v>
      </c>
      <c r="H460" s="15">
        <v>41054</v>
      </c>
      <c r="I460" s="178">
        <v>2487585.9300000002</v>
      </c>
      <c r="J460" s="17">
        <v>3435501.93</v>
      </c>
      <c r="K460" s="28">
        <v>41136</v>
      </c>
      <c r="L460" s="276"/>
      <c r="O460" s="233"/>
      <c r="P460" s="233"/>
      <c r="Q460" s="241"/>
    </row>
    <row r="461" spans="1:17" s="4" customFormat="1">
      <c r="A461" s="10" t="s">
        <v>0</v>
      </c>
      <c r="B461" s="42" t="s">
        <v>252</v>
      </c>
      <c r="C461" s="20" t="s">
        <v>4</v>
      </c>
      <c r="D461" s="13" t="s">
        <v>1334</v>
      </c>
      <c r="E461" s="14" t="s">
        <v>761</v>
      </c>
      <c r="F461" s="14" t="s">
        <v>463</v>
      </c>
      <c r="G461" s="15" t="s">
        <v>463</v>
      </c>
      <c r="H461" s="15" t="s">
        <v>463</v>
      </c>
      <c r="I461" s="178">
        <v>0</v>
      </c>
      <c r="J461" s="17">
        <v>666666.67000000004</v>
      </c>
      <c r="K461" s="15" t="s">
        <v>463</v>
      </c>
      <c r="L461" s="276"/>
      <c r="O461" s="233"/>
      <c r="P461" s="233"/>
      <c r="Q461" s="241"/>
    </row>
    <row r="462" spans="1:17" s="4" customFormat="1">
      <c r="A462" s="10" t="s">
        <v>0</v>
      </c>
      <c r="B462" s="180" t="s">
        <v>945</v>
      </c>
      <c r="C462" s="52" t="s">
        <v>563</v>
      </c>
      <c r="D462" s="13">
        <v>65</v>
      </c>
      <c r="E462" s="14" t="s">
        <v>762</v>
      </c>
      <c r="F462" s="14" t="s">
        <v>463</v>
      </c>
      <c r="G462" s="15" t="s">
        <v>463</v>
      </c>
      <c r="H462" s="15" t="s">
        <v>463</v>
      </c>
      <c r="I462" s="178">
        <v>0</v>
      </c>
      <c r="J462" s="17">
        <v>547250.53999999992</v>
      </c>
      <c r="K462" s="28" t="s">
        <v>463</v>
      </c>
      <c r="L462" s="276"/>
      <c r="O462" s="233"/>
      <c r="P462" s="233"/>
      <c r="Q462" s="241"/>
    </row>
    <row r="463" spans="1:17" s="4" customFormat="1">
      <c r="A463" s="10" t="s">
        <v>0</v>
      </c>
      <c r="B463" s="42" t="s">
        <v>253</v>
      </c>
      <c r="C463" s="20" t="s">
        <v>5</v>
      </c>
      <c r="D463" s="13"/>
      <c r="E463" s="14" t="s">
        <v>761</v>
      </c>
      <c r="F463" s="10" t="s">
        <v>2</v>
      </c>
      <c r="G463" s="15">
        <v>41044</v>
      </c>
      <c r="H463" s="15" t="s">
        <v>1354</v>
      </c>
      <c r="I463" s="178">
        <v>0</v>
      </c>
      <c r="J463" s="17">
        <v>617712</v>
      </c>
      <c r="K463" s="28">
        <v>41136</v>
      </c>
      <c r="L463" s="276"/>
      <c r="O463" s="233"/>
      <c r="P463" s="233"/>
      <c r="Q463" s="241"/>
    </row>
    <row r="464" spans="1:17" s="4" customFormat="1">
      <c r="A464" s="10" t="s">
        <v>0</v>
      </c>
      <c r="B464" s="42" t="s">
        <v>254</v>
      </c>
      <c r="C464" s="20" t="s">
        <v>5</v>
      </c>
      <c r="D464" s="13" t="s">
        <v>1334</v>
      </c>
      <c r="E464" s="14" t="s">
        <v>761</v>
      </c>
      <c r="F464" s="14" t="s">
        <v>463</v>
      </c>
      <c r="G464" s="15" t="s">
        <v>463</v>
      </c>
      <c r="H464" s="15" t="s">
        <v>463</v>
      </c>
      <c r="I464" s="178">
        <v>0</v>
      </c>
      <c r="J464" s="17">
        <v>267049.67</v>
      </c>
      <c r="K464" s="28" t="s">
        <v>463</v>
      </c>
      <c r="L464" s="276"/>
      <c r="O464" s="233"/>
      <c r="P464" s="233"/>
      <c r="Q464" s="241"/>
    </row>
    <row r="465" spans="1:17" s="4" customFormat="1">
      <c r="A465" s="10" t="s">
        <v>0</v>
      </c>
      <c r="B465" s="42" t="s">
        <v>255</v>
      </c>
      <c r="C465" s="20" t="s">
        <v>4</v>
      </c>
      <c r="D465" s="13"/>
      <c r="E465" s="14" t="s">
        <v>761</v>
      </c>
      <c r="F465" s="10" t="s">
        <v>2</v>
      </c>
      <c r="G465" s="15">
        <v>41044</v>
      </c>
      <c r="H465" s="15" t="s">
        <v>1354</v>
      </c>
      <c r="I465" s="178">
        <v>0</v>
      </c>
      <c r="J465" s="17">
        <v>2462777.7800000003</v>
      </c>
      <c r="K465" s="28">
        <v>41136</v>
      </c>
      <c r="L465" s="276"/>
      <c r="O465" s="233"/>
      <c r="P465" s="233"/>
      <c r="Q465" s="241"/>
    </row>
    <row r="466" spans="1:17" s="4" customFormat="1">
      <c r="A466" s="10" t="s">
        <v>0</v>
      </c>
      <c r="B466" s="42" t="s">
        <v>256</v>
      </c>
      <c r="C466" s="20" t="s">
        <v>4</v>
      </c>
      <c r="D466" s="13" t="s">
        <v>1334</v>
      </c>
      <c r="E466" s="14" t="s">
        <v>761</v>
      </c>
      <c r="F466" s="14" t="s">
        <v>463</v>
      </c>
      <c r="G466" s="15" t="s">
        <v>463</v>
      </c>
      <c r="H466" s="15" t="s">
        <v>463</v>
      </c>
      <c r="I466" s="178">
        <v>0</v>
      </c>
      <c r="J466" s="17">
        <v>6180555.5600000005</v>
      </c>
      <c r="K466" s="28" t="s">
        <v>463</v>
      </c>
      <c r="L466" s="276"/>
      <c r="O466" s="233"/>
      <c r="P466" s="233"/>
      <c r="Q466" s="241"/>
    </row>
    <row r="467" spans="1:17" s="4" customFormat="1">
      <c r="A467" s="10" t="s">
        <v>0</v>
      </c>
      <c r="B467" s="42" t="s">
        <v>257</v>
      </c>
      <c r="C467" s="20" t="s">
        <v>5</v>
      </c>
      <c r="D467" s="13"/>
      <c r="E467" s="14" t="s">
        <v>761</v>
      </c>
      <c r="F467" s="10" t="s">
        <v>2</v>
      </c>
      <c r="G467" s="15">
        <v>41044</v>
      </c>
      <c r="H467" s="15">
        <v>41043</v>
      </c>
      <c r="I467" s="178">
        <v>44292.5</v>
      </c>
      <c r="J467" s="17">
        <v>573342</v>
      </c>
      <c r="K467" s="28">
        <v>41136</v>
      </c>
      <c r="L467" s="276"/>
      <c r="O467" s="233"/>
      <c r="P467" s="233"/>
      <c r="Q467" s="241"/>
    </row>
    <row r="468" spans="1:17" s="4" customFormat="1">
      <c r="A468" s="10" t="s">
        <v>0</v>
      </c>
      <c r="B468" s="11" t="s">
        <v>748</v>
      </c>
      <c r="C468" s="21" t="s">
        <v>5</v>
      </c>
      <c r="D468" s="19"/>
      <c r="E468" s="14" t="s">
        <v>761</v>
      </c>
      <c r="F468" s="14" t="s">
        <v>2</v>
      </c>
      <c r="G468" s="15">
        <v>41044</v>
      </c>
      <c r="H468" s="15">
        <v>41044</v>
      </c>
      <c r="I468" s="178">
        <v>133415</v>
      </c>
      <c r="J468" s="17">
        <v>1456279.42</v>
      </c>
      <c r="K468" s="28">
        <v>41136</v>
      </c>
      <c r="L468" s="276"/>
      <c r="O468" s="233"/>
      <c r="P468" s="233"/>
      <c r="Q468" s="241"/>
    </row>
    <row r="469" spans="1:17" s="4" customFormat="1">
      <c r="A469" s="10" t="s">
        <v>0</v>
      </c>
      <c r="B469" s="42" t="s">
        <v>258</v>
      </c>
      <c r="C469" s="20" t="s">
        <v>5</v>
      </c>
      <c r="D469" s="13"/>
      <c r="E469" s="14" t="s">
        <v>761</v>
      </c>
      <c r="F469" s="10" t="s">
        <v>2</v>
      </c>
      <c r="G469" s="15">
        <v>41044</v>
      </c>
      <c r="H469" s="15">
        <v>41043</v>
      </c>
      <c r="I469" s="178">
        <v>25887.5</v>
      </c>
      <c r="J469" s="17">
        <v>337112.78</v>
      </c>
      <c r="K469" s="28">
        <v>41136</v>
      </c>
      <c r="L469" s="276"/>
      <c r="O469" s="233"/>
      <c r="P469" s="233"/>
      <c r="Q469" s="241"/>
    </row>
    <row r="470" spans="1:17" s="4" customFormat="1">
      <c r="A470" s="10" t="s">
        <v>0</v>
      </c>
      <c r="B470" s="42" t="s">
        <v>259</v>
      </c>
      <c r="C470" s="20" t="s">
        <v>4</v>
      </c>
      <c r="D470" s="13"/>
      <c r="E470" s="14" t="s">
        <v>761</v>
      </c>
      <c r="F470" s="10" t="s">
        <v>2</v>
      </c>
      <c r="G470" s="15">
        <v>41044</v>
      </c>
      <c r="H470" s="15">
        <v>41044</v>
      </c>
      <c r="I470" s="178">
        <v>230000</v>
      </c>
      <c r="J470" s="17">
        <v>3151000</v>
      </c>
      <c r="K470" s="28">
        <v>41136</v>
      </c>
      <c r="L470" s="276"/>
      <c r="O470" s="233"/>
      <c r="P470" s="233"/>
      <c r="Q470" s="241"/>
    </row>
    <row r="471" spans="1:17" s="4" customFormat="1">
      <c r="A471" s="193" t="s">
        <v>0</v>
      </c>
      <c r="B471" s="197" t="s">
        <v>260</v>
      </c>
      <c r="C471" s="195" t="s">
        <v>4</v>
      </c>
      <c r="D471" s="196">
        <v>66</v>
      </c>
      <c r="E471" s="191" t="s">
        <v>761</v>
      </c>
      <c r="F471" s="193" t="s">
        <v>2</v>
      </c>
      <c r="G471" s="15" t="s">
        <v>463</v>
      </c>
      <c r="H471" s="15" t="s">
        <v>463</v>
      </c>
      <c r="I471" s="178">
        <v>0</v>
      </c>
      <c r="J471" s="17">
        <v>3106770.83</v>
      </c>
      <c r="K471" s="192" t="s">
        <v>463</v>
      </c>
      <c r="L471" s="276"/>
      <c r="O471" s="233"/>
      <c r="P471" s="233"/>
      <c r="Q471" s="241"/>
    </row>
    <row r="472" spans="1:17" s="4" customFormat="1">
      <c r="A472" s="10" t="s">
        <v>0</v>
      </c>
      <c r="B472" s="42" t="s">
        <v>261</v>
      </c>
      <c r="C472" s="20" t="s">
        <v>5</v>
      </c>
      <c r="D472" s="13">
        <v>65</v>
      </c>
      <c r="E472" s="14" t="s">
        <v>761</v>
      </c>
      <c r="F472" s="14" t="s">
        <v>463</v>
      </c>
      <c r="G472" s="15" t="s">
        <v>463</v>
      </c>
      <c r="H472" s="15" t="s">
        <v>463</v>
      </c>
      <c r="I472" s="178">
        <v>0</v>
      </c>
      <c r="J472" s="17">
        <v>837793.05</v>
      </c>
      <c r="K472" s="28" t="s">
        <v>463</v>
      </c>
      <c r="L472" s="276"/>
      <c r="O472" s="233"/>
      <c r="P472" s="233"/>
      <c r="Q472" s="241"/>
    </row>
    <row r="473" spans="1:17" s="4" customFormat="1">
      <c r="A473" s="10" t="s">
        <v>0</v>
      </c>
      <c r="B473" s="35" t="s">
        <v>576</v>
      </c>
      <c r="C473" s="20" t="s">
        <v>563</v>
      </c>
      <c r="D473" s="13"/>
      <c r="E473" s="14" t="s">
        <v>761</v>
      </c>
      <c r="F473" s="10" t="s">
        <v>2</v>
      </c>
      <c r="G473" s="15">
        <v>41044</v>
      </c>
      <c r="H473" s="15">
        <v>41044</v>
      </c>
      <c r="I473" s="178">
        <v>120240</v>
      </c>
      <c r="J473" s="17">
        <v>1321338.6499999999</v>
      </c>
      <c r="K473" s="28">
        <v>41136</v>
      </c>
      <c r="L473" s="276"/>
      <c r="O473" s="233"/>
      <c r="P473" s="233"/>
      <c r="Q473" s="241"/>
    </row>
    <row r="474" spans="1:17" s="4" customFormat="1">
      <c r="A474" s="10" t="s">
        <v>0</v>
      </c>
      <c r="B474" s="42" t="s">
        <v>262</v>
      </c>
      <c r="C474" s="20" t="s">
        <v>4</v>
      </c>
      <c r="D474" s="13" t="s">
        <v>1334</v>
      </c>
      <c r="E474" s="14" t="s">
        <v>761</v>
      </c>
      <c r="F474" s="14" t="s">
        <v>463</v>
      </c>
      <c r="G474" s="15" t="s">
        <v>463</v>
      </c>
      <c r="H474" s="15" t="s">
        <v>463</v>
      </c>
      <c r="I474" s="178">
        <v>0</v>
      </c>
      <c r="J474" s="17">
        <v>147185808.55777779</v>
      </c>
      <c r="K474" s="28" t="s">
        <v>463</v>
      </c>
      <c r="L474" s="276"/>
      <c r="O474" s="233"/>
      <c r="P474" s="233"/>
      <c r="Q474" s="241"/>
    </row>
    <row r="475" spans="1:17" s="4" customFormat="1">
      <c r="A475" s="10" t="s">
        <v>0</v>
      </c>
      <c r="B475" s="42" t="s">
        <v>263</v>
      </c>
      <c r="C475" s="20" t="s">
        <v>5</v>
      </c>
      <c r="D475" s="13"/>
      <c r="E475" s="14" t="s">
        <v>762</v>
      </c>
      <c r="F475" s="10" t="s">
        <v>2</v>
      </c>
      <c r="G475" s="15">
        <v>41044</v>
      </c>
      <c r="H475" s="15">
        <v>41044</v>
      </c>
      <c r="I475" s="178">
        <v>21155</v>
      </c>
      <c r="J475" s="17">
        <v>277131</v>
      </c>
      <c r="K475" s="28">
        <v>41136</v>
      </c>
      <c r="L475" s="276"/>
      <c r="O475" s="233"/>
      <c r="P475" s="233"/>
      <c r="Q475" s="241"/>
    </row>
    <row r="476" spans="1:17" s="4" customFormat="1">
      <c r="A476" s="10" t="s">
        <v>0</v>
      </c>
      <c r="B476" s="11" t="s">
        <v>688</v>
      </c>
      <c r="C476" s="21" t="s">
        <v>5</v>
      </c>
      <c r="D476" s="19"/>
      <c r="E476" s="14" t="s">
        <v>761</v>
      </c>
      <c r="F476" s="14" t="s">
        <v>2</v>
      </c>
      <c r="G476" s="15">
        <v>41044</v>
      </c>
      <c r="H476" s="15">
        <v>41040</v>
      </c>
      <c r="I476" s="178">
        <v>78727.5</v>
      </c>
      <c r="J476" s="17">
        <v>837499.97</v>
      </c>
      <c r="K476" s="28">
        <v>41136</v>
      </c>
      <c r="L476" s="276"/>
      <c r="O476" s="233"/>
      <c r="P476" s="233"/>
      <c r="Q476" s="241"/>
    </row>
    <row r="477" spans="1:17" s="276" customFormat="1">
      <c r="A477" s="10" t="s">
        <v>0</v>
      </c>
      <c r="B477" s="23" t="s">
        <v>601</v>
      </c>
      <c r="C477" s="48" t="s">
        <v>611</v>
      </c>
      <c r="D477" s="29">
        <v>42</v>
      </c>
      <c r="E477" s="10" t="s">
        <v>664</v>
      </c>
      <c r="F477" s="33" t="s">
        <v>463</v>
      </c>
      <c r="G477" s="15" t="s">
        <v>463</v>
      </c>
      <c r="H477" s="15" t="s">
        <v>463</v>
      </c>
      <c r="I477" s="178">
        <v>0</v>
      </c>
      <c r="J477" s="17">
        <v>427216.32</v>
      </c>
      <c r="K477" s="28" t="s">
        <v>463</v>
      </c>
      <c r="O477" s="235"/>
      <c r="P477" s="235"/>
      <c r="Q477" s="243"/>
    </row>
    <row r="478" spans="1:17" s="4" customFormat="1">
      <c r="A478" s="10" t="s">
        <v>0</v>
      </c>
      <c r="B478" s="42" t="s">
        <v>264</v>
      </c>
      <c r="C478" s="20" t="s">
        <v>4</v>
      </c>
      <c r="D478" s="13">
        <v>3</v>
      </c>
      <c r="E478" s="14" t="s">
        <v>761</v>
      </c>
      <c r="F478" s="14" t="s">
        <v>463</v>
      </c>
      <c r="G478" s="15" t="s">
        <v>463</v>
      </c>
      <c r="H478" s="15" t="s">
        <v>463</v>
      </c>
      <c r="I478" s="178">
        <v>0</v>
      </c>
      <c r="J478" s="17">
        <v>1450000</v>
      </c>
      <c r="K478" s="15" t="s">
        <v>463</v>
      </c>
      <c r="L478" s="276"/>
      <c r="O478" s="233"/>
      <c r="P478" s="233"/>
      <c r="Q478" s="241"/>
    </row>
    <row r="479" spans="1:17" s="4" customFormat="1">
      <c r="A479" s="10" t="s">
        <v>0</v>
      </c>
      <c r="B479" s="42" t="s">
        <v>265</v>
      </c>
      <c r="C479" s="20" t="s">
        <v>5</v>
      </c>
      <c r="D479" s="13"/>
      <c r="E479" s="14" t="s">
        <v>761</v>
      </c>
      <c r="F479" s="10" t="s">
        <v>2</v>
      </c>
      <c r="G479" s="15">
        <v>41044</v>
      </c>
      <c r="H479" s="15">
        <v>41044</v>
      </c>
      <c r="I479" s="178">
        <v>31275</v>
      </c>
      <c r="J479" s="17">
        <v>391980</v>
      </c>
      <c r="K479" s="28">
        <v>41136</v>
      </c>
      <c r="L479" s="276"/>
      <c r="O479" s="233"/>
      <c r="P479" s="233"/>
      <c r="Q479" s="241"/>
    </row>
    <row r="480" spans="1:17" s="4" customFormat="1">
      <c r="A480" s="10" t="s">
        <v>0</v>
      </c>
      <c r="B480" s="42" t="s">
        <v>266</v>
      </c>
      <c r="C480" s="21" t="s">
        <v>83</v>
      </c>
      <c r="D480" s="13">
        <v>42</v>
      </c>
      <c r="E480" s="14" t="s">
        <v>761</v>
      </c>
      <c r="F480" s="14" t="s">
        <v>463</v>
      </c>
      <c r="G480" s="15" t="s">
        <v>463</v>
      </c>
      <c r="H480" s="15" t="s">
        <v>463</v>
      </c>
      <c r="I480" s="178">
        <v>0</v>
      </c>
      <c r="J480" s="17">
        <v>453067</v>
      </c>
      <c r="K480" s="28" t="s">
        <v>463</v>
      </c>
      <c r="L480" s="276"/>
      <c r="O480" s="233"/>
      <c r="P480" s="233"/>
      <c r="Q480" s="241"/>
    </row>
    <row r="481" spans="1:17" s="4" customFormat="1">
      <c r="A481" s="10" t="s">
        <v>0</v>
      </c>
      <c r="B481" s="42" t="s">
        <v>267</v>
      </c>
      <c r="C481" s="20" t="s">
        <v>5</v>
      </c>
      <c r="D481" s="13"/>
      <c r="E481" s="14" t="s">
        <v>761</v>
      </c>
      <c r="F481" s="10" t="s">
        <v>2</v>
      </c>
      <c r="G481" s="15">
        <v>41044</v>
      </c>
      <c r="H481" s="15">
        <v>41043</v>
      </c>
      <c r="I481" s="178">
        <v>81750</v>
      </c>
      <c r="J481" s="17">
        <v>1043675</v>
      </c>
      <c r="K481" s="28">
        <v>41136</v>
      </c>
      <c r="L481" s="276"/>
      <c r="O481" s="233"/>
      <c r="P481" s="233"/>
      <c r="Q481" s="241"/>
    </row>
    <row r="482" spans="1:17" s="4" customFormat="1">
      <c r="A482" s="10" t="s">
        <v>0</v>
      </c>
      <c r="B482" s="42" t="s">
        <v>268</v>
      </c>
      <c r="C482" s="20" t="s">
        <v>5</v>
      </c>
      <c r="D482" s="13"/>
      <c r="E482" s="14" t="s">
        <v>761</v>
      </c>
      <c r="F482" s="10" t="s">
        <v>2</v>
      </c>
      <c r="G482" s="15">
        <v>41044</v>
      </c>
      <c r="H482" s="15" t="s">
        <v>1354</v>
      </c>
      <c r="I482" s="178">
        <v>0</v>
      </c>
      <c r="J482" s="17">
        <v>124305.92</v>
      </c>
      <c r="K482" s="28">
        <v>41136</v>
      </c>
      <c r="L482" s="276"/>
      <c r="O482" s="233"/>
      <c r="P482" s="233"/>
      <c r="Q482" s="241"/>
    </row>
    <row r="483" spans="1:17" s="4" customFormat="1">
      <c r="A483" s="10" t="s">
        <v>0</v>
      </c>
      <c r="B483" s="35" t="s">
        <v>577</v>
      </c>
      <c r="C483" s="20" t="s">
        <v>563</v>
      </c>
      <c r="D483" s="13">
        <v>65</v>
      </c>
      <c r="E483" s="14" t="s">
        <v>761</v>
      </c>
      <c r="F483" s="14" t="s">
        <v>463</v>
      </c>
      <c r="G483" s="15" t="s">
        <v>463</v>
      </c>
      <c r="H483" s="15" t="s">
        <v>463</v>
      </c>
      <c r="I483" s="178">
        <v>0</v>
      </c>
      <c r="J483" s="17">
        <v>1158113.3999999999</v>
      </c>
      <c r="K483" s="28" t="s">
        <v>463</v>
      </c>
      <c r="L483" s="276"/>
      <c r="O483" s="233"/>
      <c r="P483" s="233"/>
      <c r="Q483" s="241"/>
    </row>
    <row r="484" spans="1:17" s="4" customFormat="1">
      <c r="A484" s="10" t="s">
        <v>0</v>
      </c>
      <c r="B484" s="42" t="s">
        <v>269</v>
      </c>
      <c r="C484" s="20" t="s">
        <v>5</v>
      </c>
      <c r="D484" s="13"/>
      <c r="E484" s="14" t="s">
        <v>762</v>
      </c>
      <c r="F484" s="10" t="s">
        <v>2</v>
      </c>
      <c r="G484" s="15">
        <v>41044</v>
      </c>
      <c r="H484" s="15">
        <v>41040</v>
      </c>
      <c r="I484" s="178">
        <v>14505</v>
      </c>
      <c r="J484" s="17">
        <v>194367</v>
      </c>
      <c r="K484" s="28">
        <v>41136</v>
      </c>
      <c r="L484" s="276"/>
      <c r="O484" s="233"/>
      <c r="P484" s="233"/>
      <c r="Q484" s="241"/>
    </row>
    <row r="485" spans="1:17" s="4" customFormat="1">
      <c r="A485" s="10" t="s">
        <v>0</v>
      </c>
      <c r="B485" s="42" t="s">
        <v>541</v>
      </c>
      <c r="C485" s="21" t="s">
        <v>4</v>
      </c>
      <c r="D485" s="13" t="s">
        <v>1334</v>
      </c>
      <c r="E485" s="14" t="s">
        <v>761</v>
      </c>
      <c r="F485" s="14" t="s">
        <v>463</v>
      </c>
      <c r="G485" s="15" t="s">
        <v>463</v>
      </c>
      <c r="H485" s="15" t="s">
        <v>463</v>
      </c>
      <c r="I485" s="178">
        <v>0</v>
      </c>
      <c r="J485" s="17">
        <v>1118093.6099999999</v>
      </c>
      <c r="K485" s="15" t="s">
        <v>463</v>
      </c>
      <c r="L485" s="276"/>
      <c r="O485" s="233"/>
      <c r="P485" s="233"/>
      <c r="Q485" s="241"/>
    </row>
    <row r="486" spans="1:17" s="4" customFormat="1">
      <c r="A486" s="10" t="s">
        <v>0</v>
      </c>
      <c r="B486" s="11" t="s">
        <v>270</v>
      </c>
      <c r="C486" s="21" t="s">
        <v>4</v>
      </c>
      <c r="D486" s="13">
        <v>35</v>
      </c>
      <c r="E486" s="14" t="s">
        <v>761</v>
      </c>
      <c r="F486" s="14" t="s">
        <v>463</v>
      </c>
      <c r="G486" s="15" t="s">
        <v>463</v>
      </c>
      <c r="H486" s="15" t="s">
        <v>463</v>
      </c>
      <c r="I486" s="178">
        <v>0</v>
      </c>
      <c r="J486" s="17">
        <v>2430000</v>
      </c>
      <c r="K486" s="28" t="s">
        <v>463</v>
      </c>
      <c r="L486" s="276"/>
      <c r="O486" s="233"/>
      <c r="P486" s="233"/>
      <c r="Q486" s="241"/>
    </row>
    <row r="487" spans="1:17" s="4" customFormat="1">
      <c r="A487" s="10" t="s">
        <v>0</v>
      </c>
      <c r="B487" s="42" t="s">
        <v>270</v>
      </c>
      <c r="C487" s="21" t="s">
        <v>819</v>
      </c>
      <c r="D487" s="13">
        <v>35</v>
      </c>
      <c r="E487" s="14" t="s">
        <v>761</v>
      </c>
      <c r="F487" s="14" t="s">
        <v>2</v>
      </c>
      <c r="G487" s="15">
        <v>41044</v>
      </c>
      <c r="H487" s="15" t="s">
        <v>1354</v>
      </c>
      <c r="I487" s="178">
        <v>0</v>
      </c>
      <c r="J487" s="17">
        <v>0</v>
      </c>
      <c r="K487" s="28">
        <v>41136</v>
      </c>
      <c r="L487" s="276"/>
      <c r="O487" s="233"/>
      <c r="P487" s="233"/>
      <c r="Q487" s="241"/>
    </row>
    <row r="488" spans="1:17" s="4" customFormat="1">
      <c r="A488" s="10" t="s">
        <v>0</v>
      </c>
      <c r="B488" s="42" t="s">
        <v>271</v>
      </c>
      <c r="C488" s="20" t="s">
        <v>5</v>
      </c>
      <c r="D488" s="13"/>
      <c r="E488" s="14" t="s">
        <v>761</v>
      </c>
      <c r="F488" s="10" t="s">
        <v>2</v>
      </c>
      <c r="G488" s="15">
        <v>41044</v>
      </c>
      <c r="H488" s="15" t="s">
        <v>1354</v>
      </c>
      <c r="I488" s="178">
        <v>0</v>
      </c>
      <c r="J488" s="17">
        <v>165139</v>
      </c>
      <c r="K488" s="28">
        <v>41136</v>
      </c>
      <c r="L488" s="276"/>
      <c r="O488" s="233"/>
      <c r="P488" s="233"/>
      <c r="Q488" s="241"/>
    </row>
    <row r="489" spans="1:17" s="4" customFormat="1">
      <c r="A489" s="10" t="s">
        <v>0</v>
      </c>
      <c r="B489" s="42" t="s">
        <v>272</v>
      </c>
      <c r="C489" s="20" t="s">
        <v>4</v>
      </c>
      <c r="D489" s="13"/>
      <c r="E489" s="14" t="s">
        <v>761</v>
      </c>
      <c r="F489" s="10" t="s">
        <v>2</v>
      </c>
      <c r="G489" s="15">
        <v>41044</v>
      </c>
      <c r="H489" s="15">
        <v>41044</v>
      </c>
      <c r="I489" s="178">
        <v>268750</v>
      </c>
      <c r="J489" s="17">
        <v>3681875</v>
      </c>
      <c r="K489" s="28">
        <v>41136</v>
      </c>
      <c r="L489" s="276"/>
      <c r="O489" s="233"/>
      <c r="P489" s="233"/>
      <c r="Q489" s="241"/>
    </row>
    <row r="490" spans="1:17" s="4" customFormat="1">
      <c r="A490" s="10" t="s">
        <v>0</v>
      </c>
      <c r="B490" s="42" t="s">
        <v>273</v>
      </c>
      <c r="C490" s="20" t="s">
        <v>4</v>
      </c>
      <c r="D490" s="19" t="s">
        <v>938</v>
      </c>
      <c r="E490" s="14" t="s">
        <v>761</v>
      </c>
      <c r="F490" s="14" t="s">
        <v>463</v>
      </c>
      <c r="G490" s="15" t="s">
        <v>463</v>
      </c>
      <c r="H490" s="15" t="s">
        <v>463</v>
      </c>
      <c r="I490" s="178">
        <v>0</v>
      </c>
      <c r="J490" s="17">
        <v>1950340</v>
      </c>
      <c r="K490" s="28" t="s">
        <v>463</v>
      </c>
      <c r="L490" s="276"/>
      <c r="O490" s="233"/>
      <c r="P490" s="233"/>
      <c r="Q490" s="241"/>
    </row>
    <row r="491" spans="1:17" s="4" customFormat="1">
      <c r="A491" s="10" t="s">
        <v>0</v>
      </c>
      <c r="B491" s="42" t="s">
        <v>274</v>
      </c>
      <c r="C491" s="20" t="s">
        <v>4</v>
      </c>
      <c r="D491" s="13"/>
      <c r="E491" s="14" t="s">
        <v>761</v>
      </c>
      <c r="F491" s="10" t="s">
        <v>2</v>
      </c>
      <c r="G491" s="15">
        <v>41044</v>
      </c>
      <c r="H491" s="15" t="s">
        <v>1354</v>
      </c>
      <c r="I491" s="178">
        <v>0</v>
      </c>
      <c r="J491" s="17">
        <v>1222500</v>
      </c>
      <c r="K491" s="28">
        <v>41136</v>
      </c>
      <c r="L491" s="276"/>
      <c r="O491" s="233"/>
      <c r="P491" s="233"/>
      <c r="Q491" s="241"/>
    </row>
    <row r="492" spans="1:17" s="4" customFormat="1">
      <c r="A492" s="10" t="s">
        <v>0</v>
      </c>
      <c r="B492" s="42" t="s">
        <v>275</v>
      </c>
      <c r="C492" s="20" t="s">
        <v>4</v>
      </c>
      <c r="D492" s="13"/>
      <c r="E492" s="14" t="s">
        <v>761</v>
      </c>
      <c r="F492" s="10" t="s">
        <v>2</v>
      </c>
      <c r="G492" s="15">
        <v>41044</v>
      </c>
      <c r="H492" s="15">
        <v>41044</v>
      </c>
      <c r="I492" s="178">
        <v>2700000</v>
      </c>
      <c r="J492" s="17">
        <v>36660000</v>
      </c>
      <c r="K492" s="28">
        <v>41136</v>
      </c>
      <c r="L492" s="276"/>
      <c r="O492" s="233"/>
      <c r="P492" s="233"/>
      <c r="Q492" s="241"/>
    </row>
    <row r="493" spans="1:17" s="4" customFormat="1">
      <c r="A493" s="10" t="s">
        <v>0</v>
      </c>
      <c r="B493" s="42" t="s">
        <v>276</v>
      </c>
      <c r="C493" s="20" t="s">
        <v>4</v>
      </c>
      <c r="D493" s="13"/>
      <c r="E493" s="14" t="s">
        <v>761</v>
      </c>
      <c r="F493" s="10" t="s">
        <v>2</v>
      </c>
      <c r="G493" s="15">
        <v>41044</v>
      </c>
      <c r="H493" s="15" t="s">
        <v>1354</v>
      </c>
      <c r="I493" s="178">
        <v>0</v>
      </c>
      <c r="J493" s="17">
        <v>1118055.56</v>
      </c>
      <c r="K493" s="28">
        <v>41136</v>
      </c>
      <c r="L493" s="276"/>
      <c r="O493" s="233"/>
      <c r="P493" s="233"/>
      <c r="Q493" s="241"/>
    </row>
    <row r="494" spans="1:17" s="276" customFormat="1">
      <c r="A494" s="10" t="s">
        <v>0</v>
      </c>
      <c r="B494" s="34" t="s">
        <v>602</v>
      </c>
      <c r="C494" s="48" t="s">
        <v>562</v>
      </c>
      <c r="D494" s="29"/>
      <c r="E494" s="10" t="s">
        <v>664</v>
      </c>
      <c r="F494" s="33" t="s">
        <v>2</v>
      </c>
      <c r="G494" s="15">
        <v>41044</v>
      </c>
      <c r="H494" s="15" t="s">
        <v>1354</v>
      </c>
      <c r="I494" s="178">
        <v>0</v>
      </c>
      <c r="J494" s="17">
        <v>174324.6</v>
      </c>
      <c r="K494" s="28">
        <v>41136</v>
      </c>
      <c r="O494" s="235"/>
      <c r="P494" s="235"/>
      <c r="Q494" s="243"/>
    </row>
    <row r="495" spans="1:17" s="4" customFormat="1">
      <c r="A495" s="10" t="s">
        <v>0</v>
      </c>
      <c r="B495" s="42" t="s">
        <v>277</v>
      </c>
      <c r="C495" s="20" t="s">
        <v>4</v>
      </c>
      <c r="D495" s="13" t="s">
        <v>1334</v>
      </c>
      <c r="E495" s="14" t="s">
        <v>761</v>
      </c>
      <c r="F495" s="14" t="s">
        <v>463</v>
      </c>
      <c r="G495" s="15" t="s">
        <v>463</v>
      </c>
      <c r="H495" s="15" t="s">
        <v>463</v>
      </c>
      <c r="I495" s="178">
        <v>0</v>
      </c>
      <c r="J495" s="17">
        <v>795138888.88999987</v>
      </c>
      <c r="K495" s="15" t="s">
        <v>463</v>
      </c>
      <c r="L495" s="276"/>
      <c r="O495" s="233"/>
      <c r="P495" s="233"/>
      <c r="Q495" s="241"/>
    </row>
    <row r="496" spans="1:17" s="4" customFormat="1">
      <c r="A496" s="193" t="s">
        <v>0</v>
      </c>
      <c r="B496" s="197" t="s">
        <v>278</v>
      </c>
      <c r="C496" s="195" t="s">
        <v>5</v>
      </c>
      <c r="D496" s="196">
        <v>65</v>
      </c>
      <c r="E496" s="191" t="s">
        <v>761</v>
      </c>
      <c r="F496" s="14" t="s">
        <v>463</v>
      </c>
      <c r="G496" s="15" t="s">
        <v>463</v>
      </c>
      <c r="H496" s="15" t="s">
        <v>463</v>
      </c>
      <c r="I496" s="178">
        <v>0</v>
      </c>
      <c r="J496" s="17">
        <v>1452046.75</v>
      </c>
      <c r="K496" s="192" t="s">
        <v>463</v>
      </c>
      <c r="L496" s="276"/>
      <c r="O496" s="233"/>
      <c r="P496" s="233"/>
      <c r="Q496" s="241"/>
    </row>
    <row r="497" spans="1:17" s="4" customFormat="1">
      <c r="A497" s="10" t="s">
        <v>0</v>
      </c>
      <c r="B497" s="42" t="s">
        <v>279</v>
      </c>
      <c r="C497" s="20" t="s">
        <v>4</v>
      </c>
      <c r="D497" s="13" t="s">
        <v>1334</v>
      </c>
      <c r="E497" s="14" t="s">
        <v>761</v>
      </c>
      <c r="F497" s="14" t="s">
        <v>463</v>
      </c>
      <c r="G497" s="15" t="s">
        <v>463</v>
      </c>
      <c r="H497" s="15" t="s">
        <v>463</v>
      </c>
      <c r="I497" s="178">
        <v>0</v>
      </c>
      <c r="J497" s="17">
        <v>297222222.22000003</v>
      </c>
      <c r="K497" s="28" t="s">
        <v>463</v>
      </c>
      <c r="L497" s="276"/>
      <c r="O497" s="233"/>
      <c r="P497" s="233"/>
      <c r="Q497" s="241"/>
    </row>
    <row r="498" spans="1:17" s="4" customFormat="1">
      <c r="A498" s="10" t="s">
        <v>0</v>
      </c>
      <c r="B498" s="42" t="s">
        <v>280</v>
      </c>
      <c r="C498" s="20" t="s">
        <v>5</v>
      </c>
      <c r="D498" s="13"/>
      <c r="E498" s="14" t="s">
        <v>761</v>
      </c>
      <c r="F498" s="10" t="s">
        <v>2</v>
      </c>
      <c r="G498" s="15">
        <v>41044</v>
      </c>
      <c r="H498" s="15">
        <v>41038</v>
      </c>
      <c r="I498" s="178">
        <v>6415</v>
      </c>
      <c r="J498" s="17">
        <v>80900</v>
      </c>
      <c r="K498" s="28">
        <v>41136</v>
      </c>
      <c r="L498" s="276"/>
      <c r="O498" s="233"/>
      <c r="P498" s="233"/>
      <c r="Q498" s="241"/>
    </row>
    <row r="499" spans="1:17" s="4" customFormat="1">
      <c r="A499" s="10" t="s">
        <v>0</v>
      </c>
      <c r="B499" s="11" t="s">
        <v>676</v>
      </c>
      <c r="C499" s="21" t="s">
        <v>5</v>
      </c>
      <c r="D499" s="13"/>
      <c r="E499" s="14" t="s">
        <v>761</v>
      </c>
      <c r="F499" s="10" t="s">
        <v>2</v>
      </c>
      <c r="G499" s="15">
        <v>41044</v>
      </c>
      <c r="H499" s="15">
        <v>41044</v>
      </c>
      <c r="I499" s="178">
        <v>54500</v>
      </c>
      <c r="J499" s="17">
        <v>595866.64</v>
      </c>
      <c r="K499" s="28">
        <v>41136</v>
      </c>
      <c r="L499" s="276"/>
      <c r="O499" s="233"/>
      <c r="P499" s="233"/>
      <c r="Q499" s="241"/>
    </row>
    <row r="500" spans="1:17" s="4" customFormat="1">
      <c r="A500" s="10" t="s">
        <v>0</v>
      </c>
      <c r="B500" s="42" t="s">
        <v>281</v>
      </c>
      <c r="C500" s="20" t="s">
        <v>5</v>
      </c>
      <c r="D500" s="13">
        <v>42</v>
      </c>
      <c r="E500" s="14" t="s">
        <v>761</v>
      </c>
      <c r="F500" s="14" t="s">
        <v>463</v>
      </c>
      <c r="G500" s="15" t="s">
        <v>463</v>
      </c>
      <c r="H500" s="15" t="s">
        <v>463</v>
      </c>
      <c r="I500" s="178">
        <v>0</v>
      </c>
      <c r="J500" s="17">
        <v>267134.49555555556</v>
      </c>
      <c r="K500" s="28" t="s">
        <v>463</v>
      </c>
      <c r="L500" s="276"/>
      <c r="O500" s="233"/>
      <c r="P500" s="233"/>
      <c r="Q500" s="241"/>
    </row>
    <row r="501" spans="1:17" s="4" customFormat="1">
      <c r="A501" s="10" t="s">
        <v>0</v>
      </c>
      <c r="B501" s="42" t="s">
        <v>282</v>
      </c>
      <c r="C501" s="20" t="s">
        <v>4</v>
      </c>
      <c r="D501" s="13" t="s">
        <v>1334</v>
      </c>
      <c r="E501" s="14" t="s">
        <v>761</v>
      </c>
      <c r="F501" s="14" t="s">
        <v>463</v>
      </c>
      <c r="G501" s="15" t="s">
        <v>463</v>
      </c>
      <c r="H501" s="15" t="s">
        <v>463</v>
      </c>
      <c r="I501" s="178">
        <v>0</v>
      </c>
      <c r="J501" s="17">
        <v>6460833.3300000001</v>
      </c>
      <c r="K501" s="28" t="s">
        <v>463</v>
      </c>
      <c r="L501" s="276"/>
      <c r="O501" s="233"/>
      <c r="P501" s="233"/>
      <c r="Q501" s="241"/>
    </row>
    <row r="502" spans="1:17" s="4" customFormat="1">
      <c r="A502" s="10" t="s">
        <v>0</v>
      </c>
      <c r="B502" s="42" t="s">
        <v>283</v>
      </c>
      <c r="C502" s="20" t="s">
        <v>4</v>
      </c>
      <c r="D502" s="13">
        <v>3</v>
      </c>
      <c r="E502" s="14" t="s">
        <v>761</v>
      </c>
      <c r="F502" s="14" t="s">
        <v>463</v>
      </c>
      <c r="G502" s="15" t="s">
        <v>463</v>
      </c>
      <c r="H502" s="15" t="s">
        <v>463</v>
      </c>
      <c r="I502" s="178">
        <v>0</v>
      </c>
      <c r="J502" s="17">
        <v>3596156.33</v>
      </c>
      <c r="K502" s="28" t="s">
        <v>463</v>
      </c>
      <c r="L502" s="276"/>
      <c r="O502" s="233"/>
      <c r="P502" s="233"/>
      <c r="Q502" s="241"/>
    </row>
    <row r="503" spans="1:17" s="4" customFormat="1">
      <c r="A503" s="10" t="s">
        <v>0</v>
      </c>
      <c r="B503" s="11" t="s">
        <v>722</v>
      </c>
      <c r="C503" s="21" t="s">
        <v>5</v>
      </c>
      <c r="D503" s="13"/>
      <c r="E503" s="14" t="s">
        <v>761</v>
      </c>
      <c r="F503" s="14" t="s">
        <v>2</v>
      </c>
      <c r="G503" s="15">
        <v>41044</v>
      </c>
      <c r="H503" s="15">
        <v>41044</v>
      </c>
      <c r="I503" s="178">
        <v>40875</v>
      </c>
      <c r="J503" s="17">
        <v>393762.5</v>
      </c>
      <c r="K503" s="28">
        <v>41136</v>
      </c>
      <c r="L503" s="276"/>
      <c r="O503" s="233"/>
      <c r="P503" s="233"/>
      <c r="Q503" s="241"/>
    </row>
    <row r="504" spans="1:17" s="4" customFormat="1">
      <c r="A504" s="10" t="s">
        <v>0</v>
      </c>
      <c r="B504" s="42" t="s">
        <v>284</v>
      </c>
      <c r="C504" s="20" t="s">
        <v>4</v>
      </c>
      <c r="D504" s="13" t="s">
        <v>1334</v>
      </c>
      <c r="E504" s="14" t="s">
        <v>761</v>
      </c>
      <c r="F504" s="14" t="s">
        <v>463</v>
      </c>
      <c r="G504" s="15" t="s">
        <v>463</v>
      </c>
      <c r="H504" s="15" t="s">
        <v>463</v>
      </c>
      <c r="I504" s="178">
        <v>0</v>
      </c>
      <c r="J504" s="17">
        <v>524833.32999999996</v>
      </c>
      <c r="K504" s="15" t="s">
        <v>463</v>
      </c>
      <c r="L504" s="276"/>
      <c r="O504" s="233"/>
      <c r="P504" s="233"/>
      <c r="Q504" s="241"/>
    </row>
    <row r="505" spans="1:17" s="4" customFormat="1">
      <c r="A505" s="193" t="s">
        <v>0</v>
      </c>
      <c r="B505" s="174" t="s">
        <v>285</v>
      </c>
      <c r="C505" s="52" t="s">
        <v>5</v>
      </c>
      <c r="D505" s="13" t="s">
        <v>1334</v>
      </c>
      <c r="E505" s="14" t="s">
        <v>761</v>
      </c>
      <c r="F505" s="14" t="s">
        <v>463</v>
      </c>
      <c r="G505" s="15" t="s">
        <v>463</v>
      </c>
      <c r="H505" s="15" t="s">
        <v>463</v>
      </c>
      <c r="I505" s="178">
        <v>0</v>
      </c>
      <c r="J505" s="17">
        <v>609961.06000000006</v>
      </c>
      <c r="K505" s="192" t="s">
        <v>463</v>
      </c>
      <c r="L505" s="276"/>
      <c r="O505" s="233"/>
      <c r="P505" s="233"/>
      <c r="Q505" s="241"/>
    </row>
    <row r="506" spans="1:17" s="4" customFormat="1">
      <c r="A506" s="10" t="s">
        <v>0</v>
      </c>
      <c r="B506" s="42" t="s">
        <v>286</v>
      </c>
      <c r="C506" s="20" t="s">
        <v>106</v>
      </c>
      <c r="D506" s="19" t="s">
        <v>938</v>
      </c>
      <c r="E506" s="14" t="s">
        <v>761</v>
      </c>
      <c r="F506" s="14" t="s">
        <v>463</v>
      </c>
      <c r="G506" s="15" t="s">
        <v>463</v>
      </c>
      <c r="H506" s="15" t="s">
        <v>463</v>
      </c>
      <c r="I506" s="178">
        <v>0</v>
      </c>
      <c r="J506" s="17">
        <v>355079</v>
      </c>
      <c r="K506" s="14" t="s">
        <v>463</v>
      </c>
      <c r="L506" s="276"/>
      <c r="O506" s="233"/>
      <c r="P506" s="233"/>
      <c r="Q506" s="241"/>
    </row>
    <row r="507" spans="1:17" s="4" customFormat="1">
      <c r="A507" s="193" t="s">
        <v>0</v>
      </c>
      <c r="B507" s="197" t="s">
        <v>553</v>
      </c>
      <c r="C507" s="195" t="s">
        <v>5</v>
      </c>
      <c r="D507" s="196">
        <v>66</v>
      </c>
      <c r="E507" s="191" t="s">
        <v>761</v>
      </c>
      <c r="F507" s="14" t="s">
        <v>463</v>
      </c>
      <c r="G507" s="15" t="s">
        <v>463</v>
      </c>
      <c r="H507" s="15" t="s">
        <v>463</v>
      </c>
      <c r="I507" s="178">
        <v>0</v>
      </c>
      <c r="J507" s="17">
        <v>3000452.08</v>
      </c>
      <c r="K507" s="192" t="s">
        <v>463</v>
      </c>
      <c r="L507" s="276"/>
      <c r="O507" s="233"/>
      <c r="P507" s="233"/>
      <c r="Q507" s="241"/>
    </row>
    <row r="508" spans="1:17" s="4" customFormat="1">
      <c r="A508" s="10" t="s">
        <v>0</v>
      </c>
      <c r="B508" s="42" t="s">
        <v>554</v>
      </c>
      <c r="C508" s="20" t="s">
        <v>5</v>
      </c>
      <c r="D508" s="13">
        <v>66</v>
      </c>
      <c r="E508" s="14" t="s">
        <v>761</v>
      </c>
      <c r="F508" s="14" t="s">
        <v>463</v>
      </c>
      <c r="G508" s="15" t="s">
        <v>463</v>
      </c>
      <c r="H508" s="15" t="s">
        <v>463</v>
      </c>
      <c r="I508" s="178">
        <v>0</v>
      </c>
      <c r="J508" s="17">
        <v>7816965.7699999996</v>
      </c>
      <c r="K508" s="28" t="s">
        <v>463</v>
      </c>
      <c r="L508" s="276"/>
      <c r="O508" s="233"/>
      <c r="P508" s="233"/>
      <c r="Q508" s="241"/>
    </row>
    <row r="509" spans="1:17" s="4" customFormat="1">
      <c r="A509" s="10" t="s">
        <v>0</v>
      </c>
      <c r="B509" s="11" t="s">
        <v>718</v>
      </c>
      <c r="C509" s="21" t="s">
        <v>563</v>
      </c>
      <c r="D509" s="13"/>
      <c r="E509" s="14" t="s">
        <v>761</v>
      </c>
      <c r="F509" s="14" t="s">
        <v>2</v>
      </c>
      <c r="G509" s="15">
        <v>41044</v>
      </c>
      <c r="H509" s="15">
        <v>41043</v>
      </c>
      <c r="I509" s="178">
        <v>85660</v>
      </c>
      <c r="J509" s="17">
        <v>838516.22</v>
      </c>
      <c r="K509" s="28">
        <v>41136</v>
      </c>
      <c r="L509" s="276"/>
      <c r="O509" s="233"/>
      <c r="P509" s="233"/>
      <c r="Q509" s="241"/>
    </row>
    <row r="510" spans="1:17" s="4" customFormat="1">
      <c r="A510" s="10" t="s">
        <v>0</v>
      </c>
      <c r="B510" s="42" t="s">
        <v>287</v>
      </c>
      <c r="C510" s="20" t="s">
        <v>106</v>
      </c>
      <c r="D510" s="13">
        <v>42</v>
      </c>
      <c r="E510" s="14" t="s">
        <v>761</v>
      </c>
      <c r="F510" s="14" t="s">
        <v>463</v>
      </c>
      <c r="G510" s="15" t="s">
        <v>463</v>
      </c>
      <c r="H510" s="15" t="s">
        <v>463</v>
      </c>
      <c r="I510" s="178">
        <v>0</v>
      </c>
      <c r="J510" s="17">
        <v>461008.58</v>
      </c>
      <c r="K510" s="28" t="s">
        <v>463</v>
      </c>
      <c r="L510" s="276"/>
      <c r="O510" s="233"/>
      <c r="P510" s="233"/>
      <c r="Q510" s="241"/>
    </row>
    <row r="511" spans="1:17" s="4" customFormat="1">
      <c r="A511" s="10" t="s">
        <v>0</v>
      </c>
      <c r="B511" s="42" t="s">
        <v>288</v>
      </c>
      <c r="C511" s="20" t="s">
        <v>5</v>
      </c>
      <c r="D511" s="13"/>
      <c r="E511" s="14" t="s">
        <v>761</v>
      </c>
      <c r="F511" s="10" t="s">
        <v>2</v>
      </c>
      <c r="G511" s="15">
        <v>41044</v>
      </c>
      <c r="H511" s="15" t="s">
        <v>1354</v>
      </c>
      <c r="I511" s="178">
        <v>0</v>
      </c>
      <c r="J511" s="17">
        <v>1399560</v>
      </c>
      <c r="K511" s="28">
        <v>41136</v>
      </c>
      <c r="L511" s="276"/>
      <c r="O511" s="233"/>
      <c r="P511" s="233"/>
      <c r="Q511" s="241"/>
    </row>
    <row r="512" spans="1:17" s="4" customFormat="1">
      <c r="A512" s="10" t="s">
        <v>0</v>
      </c>
      <c r="B512" s="11" t="s">
        <v>654</v>
      </c>
      <c r="C512" s="20" t="s">
        <v>4</v>
      </c>
      <c r="D512" s="13" t="s">
        <v>1334</v>
      </c>
      <c r="E512" s="14" t="s">
        <v>761</v>
      </c>
      <c r="F512" s="14" t="s">
        <v>463</v>
      </c>
      <c r="G512" s="15" t="s">
        <v>463</v>
      </c>
      <c r="H512" s="15" t="s">
        <v>463</v>
      </c>
      <c r="I512" s="178">
        <v>0</v>
      </c>
      <c r="J512" s="17">
        <v>46180554.5</v>
      </c>
      <c r="K512" s="28" t="s">
        <v>463</v>
      </c>
      <c r="L512" s="276"/>
      <c r="O512" s="233"/>
      <c r="P512" s="233"/>
      <c r="Q512" s="241"/>
    </row>
    <row r="513" spans="1:17" s="4" customFormat="1">
      <c r="A513" s="10" t="s">
        <v>0</v>
      </c>
      <c r="B513" s="42" t="s">
        <v>289</v>
      </c>
      <c r="C513" s="20" t="s">
        <v>4</v>
      </c>
      <c r="D513" s="13"/>
      <c r="E513" s="14" t="s">
        <v>761</v>
      </c>
      <c r="F513" s="10" t="s">
        <v>2</v>
      </c>
      <c r="G513" s="15">
        <v>41044</v>
      </c>
      <c r="H513" s="15">
        <v>41044</v>
      </c>
      <c r="I513" s="178">
        <v>315287.5</v>
      </c>
      <c r="J513" s="17">
        <v>4319439.25</v>
      </c>
      <c r="K513" s="28">
        <v>41136</v>
      </c>
      <c r="L513" s="276"/>
      <c r="O513" s="233"/>
      <c r="P513" s="233"/>
      <c r="Q513" s="241"/>
    </row>
    <row r="514" spans="1:17" s="4" customFormat="1">
      <c r="A514" s="10" t="s">
        <v>0</v>
      </c>
      <c r="B514" s="42" t="s">
        <v>290</v>
      </c>
      <c r="C514" s="20" t="s">
        <v>5</v>
      </c>
      <c r="D514" s="13"/>
      <c r="E514" s="14" t="s">
        <v>762</v>
      </c>
      <c r="F514" s="10" t="s">
        <v>2</v>
      </c>
      <c r="G514" s="15">
        <v>41044</v>
      </c>
      <c r="H514" s="15" t="s">
        <v>1354</v>
      </c>
      <c r="I514" s="178">
        <v>0</v>
      </c>
      <c r="J514" s="17">
        <v>0</v>
      </c>
      <c r="K514" s="28">
        <v>41136</v>
      </c>
      <c r="L514" s="276"/>
      <c r="O514" s="233"/>
      <c r="P514" s="233"/>
      <c r="Q514" s="241"/>
    </row>
    <row r="515" spans="1:17" s="4" customFormat="1">
      <c r="A515" s="10" t="s">
        <v>0</v>
      </c>
      <c r="B515" s="11" t="s">
        <v>291</v>
      </c>
      <c r="C515" s="20" t="s">
        <v>4</v>
      </c>
      <c r="D515" s="13" t="s">
        <v>1334</v>
      </c>
      <c r="E515" s="14" t="s">
        <v>761</v>
      </c>
      <c r="F515" s="14" t="s">
        <v>463</v>
      </c>
      <c r="G515" s="15" t="s">
        <v>463</v>
      </c>
      <c r="H515" s="15" t="s">
        <v>463</v>
      </c>
      <c r="I515" s="178">
        <v>0</v>
      </c>
      <c r="J515" s="17">
        <v>700000</v>
      </c>
      <c r="K515" s="15" t="s">
        <v>463</v>
      </c>
      <c r="L515" s="276"/>
      <c r="O515" s="233"/>
      <c r="P515" s="233"/>
      <c r="Q515" s="241"/>
    </row>
    <row r="516" spans="1:17" s="4" customFormat="1">
      <c r="A516" s="10" t="s">
        <v>0</v>
      </c>
      <c r="B516" s="42" t="s">
        <v>626</v>
      </c>
      <c r="C516" s="49" t="s">
        <v>106</v>
      </c>
      <c r="D516" s="13">
        <v>42</v>
      </c>
      <c r="E516" s="14" t="s">
        <v>761</v>
      </c>
      <c r="F516" s="15" t="s">
        <v>463</v>
      </c>
      <c r="G516" s="15" t="s">
        <v>463</v>
      </c>
      <c r="H516" s="15" t="s">
        <v>463</v>
      </c>
      <c r="I516" s="178">
        <v>0</v>
      </c>
      <c r="J516" s="17">
        <v>674762.5</v>
      </c>
      <c r="K516" s="28" t="s">
        <v>463</v>
      </c>
      <c r="L516" s="276"/>
      <c r="O516" s="233"/>
      <c r="P516" s="233"/>
      <c r="Q516" s="241"/>
    </row>
    <row r="517" spans="1:17" s="4" customFormat="1">
      <c r="A517" s="193" t="s">
        <v>0</v>
      </c>
      <c r="B517" s="194" t="s">
        <v>292</v>
      </c>
      <c r="C517" s="195" t="s">
        <v>4</v>
      </c>
      <c r="D517" s="196"/>
      <c r="E517" s="191" t="s">
        <v>761</v>
      </c>
      <c r="F517" s="10" t="s">
        <v>2</v>
      </c>
      <c r="G517" s="15">
        <v>41044</v>
      </c>
      <c r="H517" s="15">
        <v>41043</v>
      </c>
      <c r="I517" s="178">
        <v>4768750</v>
      </c>
      <c r="J517" s="17">
        <v>100531250</v>
      </c>
      <c r="K517" s="28">
        <v>41136</v>
      </c>
      <c r="L517" s="276"/>
      <c r="O517" s="233"/>
      <c r="P517" s="233"/>
      <c r="Q517" s="241"/>
    </row>
    <row r="518" spans="1:17" s="4" customFormat="1">
      <c r="A518" s="10" t="s">
        <v>0</v>
      </c>
      <c r="B518" s="42" t="s">
        <v>293</v>
      </c>
      <c r="C518" s="20" t="s">
        <v>4</v>
      </c>
      <c r="D518" s="13"/>
      <c r="E518" s="14" t="s">
        <v>761</v>
      </c>
      <c r="F518" s="10" t="s">
        <v>2</v>
      </c>
      <c r="G518" s="15">
        <v>41044</v>
      </c>
      <c r="H518" s="15">
        <v>41043</v>
      </c>
      <c r="I518" s="178">
        <v>137500</v>
      </c>
      <c r="J518" s="17">
        <v>1682083</v>
      </c>
      <c r="K518" s="28">
        <v>41136</v>
      </c>
      <c r="L518" s="276"/>
      <c r="O518" s="233"/>
      <c r="P518" s="233"/>
      <c r="Q518" s="241"/>
    </row>
    <row r="519" spans="1:17" s="4" customFormat="1">
      <c r="A519" s="10" t="s">
        <v>0</v>
      </c>
      <c r="B519" s="42" t="s">
        <v>294</v>
      </c>
      <c r="C519" s="20" t="s">
        <v>5</v>
      </c>
      <c r="D519" s="13"/>
      <c r="E519" s="14" t="s">
        <v>761</v>
      </c>
      <c r="F519" s="10" t="s">
        <v>2</v>
      </c>
      <c r="G519" s="15">
        <v>41044</v>
      </c>
      <c r="H519" s="15" t="s">
        <v>1354</v>
      </c>
      <c r="I519" s="178">
        <v>0</v>
      </c>
      <c r="J519" s="17">
        <v>169421.5</v>
      </c>
      <c r="K519" s="28">
        <v>41136</v>
      </c>
      <c r="L519" s="276"/>
      <c r="O519" s="233"/>
      <c r="P519" s="233"/>
      <c r="Q519" s="241"/>
    </row>
    <row r="520" spans="1:17" s="4" customFormat="1">
      <c r="A520" s="193" t="s">
        <v>0</v>
      </c>
      <c r="B520" s="197" t="s">
        <v>295</v>
      </c>
      <c r="C520" s="195" t="s">
        <v>5</v>
      </c>
      <c r="D520" s="196">
        <v>65</v>
      </c>
      <c r="E520" s="191" t="s">
        <v>762</v>
      </c>
      <c r="F520" s="14" t="s">
        <v>463</v>
      </c>
      <c r="G520" s="15" t="s">
        <v>463</v>
      </c>
      <c r="H520" s="15" t="s">
        <v>463</v>
      </c>
      <c r="I520" s="178">
        <v>0</v>
      </c>
      <c r="J520" s="17">
        <v>1661467.87</v>
      </c>
      <c r="K520" s="192" t="s">
        <v>463</v>
      </c>
      <c r="L520" s="276"/>
      <c r="O520" s="233"/>
      <c r="P520" s="233"/>
      <c r="Q520" s="241"/>
    </row>
    <row r="521" spans="1:17" s="4" customFormat="1">
      <c r="A521" s="10" t="s">
        <v>0</v>
      </c>
      <c r="B521" s="11" t="s">
        <v>728</v>
      </c>
      <c r="C521" s="20" t="s">
        <v>5</v>
      </c>
      <c r="D521" s="13">
        <v>79</v>
      </c>
      <c r="E521" s="14" t="s">
        <v>761</v>
      </c>
      <c r="F521" s="14" t="s">
        <v>2</v>
      </c>
      <c r="G521" s="15" t="s">
        <v>463</v>
      </c>
      <c r="H521" s="15" t="s">
        <v>463</v>
      </c>
      <c r="I521" s="178">
        <v>0</v>
      </c>
      <c r="J521" s="17">
        <v>538187.5</v>
      </c>
      <c r="K521" s="28" t="s">
        <v>463</v>
      </c>
      <c r="L521" s="276"/>
      <c r="O521" s="233"/>
      <c r="P521" s="233"/>
      <c r="Q521" s="241"/>
    </row>
    <row r="522" spans="1:17" s="4" customFormat="1">
      <c r="A522" s="10" t="s">
        <v>0</v>
      </c>
      <c r="B522" s="42" t="s">
        <v>296</v>
      </c>
      <c r="C522" s="20" t="s">
        <v>4</v>
      </c>
      <c r="D522" s="13">
        <v>84</v>
      </c>
      <c r="E522" s="14" t="s">
        <v>761</v>
      </c>
      <c r="F522" s="14" t="s">
        <v>463</v>
      </c>
      <c r="G522" s="15" t="s">
        <v>463</v>
      </c>
      <c r="H522" s="15" t="s">
        <v>463</v>
      </c>
      <c r="I522" s="178">
        <v>0</v>
      </c>
      <c r="J522" s="17">
        <v>9159773.3300000001</v>
      </c>
      <c r="K522" s="28" t="s">
        <v>463</v>
      </c>
      <c r="L522" s="276"/>
      <c r="O522" s="233"/>
      <c r="P522" s="233"/>
      <c r="Q522" s="241"/>
    </row>
    <row r="523" spans="1:17" s="4" customFormat="1">
      <c r="A523" s="10" t="s">
        <v>0</v>
      </c>
      <c r="B523" s="42" t="s">
        <v>297</v>
      </c>
      <c r="C523" s="20" t="s">
        <v>4</v>
      </c>
      <c r="D523" s="13" t="s">
        <v>1334</v>
      </c>
      <c r="E523" s="14" t="s">
        <v>761</v>
      </c>
      <c r="F523" s="14" t="s">
        <v>463</v>
      </c>
      <c r="G523" s="15" t="s">
        <v>463</v>
      </c>
      <c r="H523" s="15" t="s">
        <v>463</v>
      </c>
      <c r="I523" s="178">
        <v>0</v>
      </c>
      <c r="J523" s="17">
        <v>66347.22</v>
      </c>
      <c r="K523" s="15" t="s">
        <v>463</v>
      </c>
      <c r="L523" s="276"/>
      <c r="O523" s="233"/>
      <c r="P523" s="233"/>
      <c r="Q523" s="241"/>
    </row>
    <row r="524" spans="1:17" s="276" customFormat="1">
      <c r="A524" s="10" t="s">
        <v>0</v>
      </c>
      <c r="B524" s="42" t="s">
        <v>633</v>
      </c>
      <c r="C524" s="49" t="s">
        <v>562</v>
      </c>
      <c r="D524" s="20"/>
      <c r="E524" s="10" t="s">
        <v>664</v>
      </c>
      <c r="F524" s="33" t="s">
        <v>2</v>
      </c>
      <c r="G524" s="15">
        <v>41044</v>
      </c>
      <c r="H524" s="15">
        <v>41044</v>
      </c>
      <c r="I524" s="178">
        <v>55354.75</v>
      </c>
      <c r="J524" s="17">
        <v>643345.48</v>
      </c>
      <c r="K524" s="28">
        <v>41136</v>
      </c>
      <c r="O524" s="235"/>
      <c r="P524" s="235"/>
      <c r="Q524" s="243"/>
    </row>
    <row r="525" spans="1:17" s="4" customFormat="1">
      <c r="A525" s="10" t="s">
        <v>0</v>
      </c>
      <c r="B525" s="42" t="s">
        <v>298</v>
      </c>
      <c r="C525" s="20" t="s">
        <v>5</v>
      </c>
      <c r="D525" s="13"/>
      <c r="E525" s="14" t="s">
        <v>762</v>
      </c>
      <c r="F525" s="10" t="s">
        <v>2</v>
      </c>
      <c r="G525" s="15">
        <v>41044</v>
      </c>
      <c r="H525" s="15" t="s">
        <v>1354</v>
      </c>
      <c r="I525" s="178">
        <v>0</v>
      </c>
      <c r="J525" s="17">
        <v>235713</v>
      </c>
      <c r="K525" s="28">
        <v>41136</v>
      </c>
      <c r="L525" s="276"/>
      <c r="O525" s="233"/>
      <c r="P525" s="233"/>
      <c r="Q525" s="241"/>
    </row>
    <row r="526" spans="1:17" s="4" customFormat="1">
      <c r="A526" s="10" t="s">
        <v>0</v>
      </c>
      <c r="B526" s="42" t="s">
        <v>299</v>
      </c>
      <c r="C526" s="20" t="s">
        <v>5</v>
      </c>
      <c r="D526" s="13"/>
      <c r="E526" s="14" t="s">
        <v>761</v>
      </c>
      <c r="F526" s="10" t="s">
        <v>2</v>
      </c>
      <c r="G526" s="15">
        <v>41044</v>
      </c>
      <c r="H526" s="15" t="s">
        <v>1354</v>
      </c>
      <c r="I526" s="178">
        <v>0</v>
      </c>
      <c r="J526" s="17">
        <v>138778</v>
      </c>
      <c r="K526" s="28">
        <v>41136</v>
      </c>
      <c r="L526" s="276"/>
      <c r="O526" s="233"/>
      <c r="P526" s="233"/>
      <c r="Q526" s="241"/>
    </row>
    <row r="527" spans="1:17" s="276" customFormat="1">
      <c r="A527" s="10" t="s">
        <v>0</v>
      </c>
      <c r="B527" s="23" t="s">
        <v>603</v>
      </c>
      <c r="C527" s="48" t="s">
        <v>562</v>
      </c>
      <c r="D527" s="29"/>
      <c r="E527" s="10" t="s">
        <v>664</v>
      </c>
      <c r="F527" s="33" t="s">
        <v>2</v>
      </c>
      <c r="G527" s="15">
        <v>41044</v>
      </c>
      <c r="H527" s="15">
        <v>41044</v>
      </c>
      <c r="I527" s="178">
        <v>425792.5</v>
      </c>
      <c r="J527" s="17">
        <v>5109510</v>
      </c>
      <c r="K527" s="28">
        <v>41136</v>
      </c>
      <c r="O527" s="235"/>
      <c r="P527" s="235"/>
      <c r="Q527" s="243"/>
    </row>
    <row r="528" spans="1:17" s="4" customFormat="1">
      <c r="A528" s="10" t="s">
        <v>0</v>
      </c>
      <c r="B528" s="42" t="s">
        <v>300</v>
      </c>
      <c r="C528" s="20" t="s">
        <v>5</v>
      </c>
      <c r="D528" s="13"/>
      <c r="E528" s="14" t="s">
        <v>761</v>
      </c>
      <c r="F528" s="10" t="s">
        <v>2</v>
      </c>
      <c r="G528" s="15">
        <v>41044</v>
      </c>
      <c r="H528" s="15">
        <v>41044</v>
      </c>
      <c r="I528" s="178">
        <v>483687.5</v>
      </c>
      <c r="J528" s="17">
        <v>6588899.1099999994</v>
      </c>
      <c r="K528" s="28">
        <v>41136</v>
      </c>
      <c r="L528" s="276"/>
      <c r="O528" s="233"/>
      <c r="P528" s="233"/>
      <c r="Q528" s="241"/>
    </row>
    <row r="529" spans="1:17" s="4" customFormat="1">
      <c r="A529" s="193" t="s">
        <v>0</v>
      </c>
      <c r="B529" s="197" t="s">
        <v>301</v>
      </c>
      <c r="C529" s="195" t="s">
        <v>4</v>
      </c>
      <c r="D529" s="13">
        <v>59</v>
      </c>
      <c r="E529" s="14" t="s">
        <v>761</v>
      </c>
      <c r="F529" s="14" t="s">
        <v>463</v>
      </c>
      <c r="G529" s="15" t="s">
        <v>463</v>
      </c>
      <c r="H529" s="15" t="s">
        <v>463</v>
      </c>
      <c r="I529" s="178">
        <v>0</v>
      </c>
      <c r="J529" s="17">
        <v>226522916.66</v>
      </c>
      <c r="K529" s="28" t="s">
        <v>463</v>
      </c>
      <c r="L529" s="276"/>
      <c r="O529" s="233"/>
      <c r="P529" s="233"/>
      <c r="Q529" s="241"/>
    </row>
    <row r="530" spans="1:17" s="4" customFormat="1">
      <c r="A530" s="10" t="s">
        <v>0</v>
      </c>
      <c r="B530" s="42" t="s">
        <v>302</v>
      </c>
      <c r="C530" s="20" t="s">
        <v>5</v>
      </c>
      <c r="D530" s="13"/>
      <c r="E530" s="14" t="s">
        <v>762</v>
      </c>
      <c r="F530" s="10" t="s">
        <v>2</v>
      </c>
      <c r="G530" s="15">
        <v>41044</v>
      </c>
      <c r="H530" s="15">
        <v>41044</v>
      </c>
      <c r="I530" s="178">
        <v>23162.5</v>
      </c>
      <c r="J530" s="17">
        <v>197653</v>
      </c>
      <c r="K530" s="28">
        <v>41136</v>
      </c>
      <c r="L530" s="276"/>
      <c r="O530" s="233"/>
      <c r="P530" s="233"/>
      <c r="Q530" s="241"/>
    </row>
    <row r="531" spans="1:17" s="4" customFormat="1">
      <c r="A531" s="10" t="s">
        <v>0</v>
      </c>
      <c r="B531" s="42" t="s">
        <v>303</v>
      </c>
      <c r="C531" s="20" t="s">
        <v>4</v>
      </c>
      <c r="D531" s="13" t="s">
        <v>1334</v>
      </c>
      <c r="E531" s="14" t="s">
        <v>761</v>
      </c>
      <c r="F531" s="10" t="s">
        <v>2</v>
      </c>
      <c r="G531" s="15" t="s">
        <v>463</v>
      </c>
      <c r="H531" s="15" t="s">
        <v>463</v>
      </c>
      <c r="I531" s="178">
        <v>0</v>
      </c>
      <c r="J531" s="17">
        <v>32095000</v>
      </c>
      <c r="K531" s="28" t="s">
        <v>463</v>
      </c>
      <c r="L531" s="276"/>
      <c r="O531" s="233"/>
      <c r="P531" s="233"/>
      <c r="Q531" s="241"/>
    </row>
    <row r="532" spans="1:17" s="4" customFormat="1">
      <c r="A532" s="193" t="s">
        <v>0</v>
      </c>
      <c r="B532" s="194" t="s">
        <v>715</v>
      </c>
      <c r="C532" s="170" t="s">
        <v>5</v>
      </c>
      <c r="D532" s="196">
        <v>66</v>
      </c>
      <c r="E532" s="191" t="s">
        <v>761</v>
      </c>
      <c r="F532" s="14" t="s">
        <v>463</v>
      </c>
      <c r="G532" s="15" t="s">
        <v>463</v>
      </c>
      <c r="H532" s="15" t="s">
        <v>463</v>
      </c>
      <c r="I532" s="178">
        <v>0</v>
      </c>
      <c r="J532" s="17">
        <v>570433.33000000007</v>
      </c>
      <c r="K532" s="192" t="s">
        <v>463</v>
      </c>
      <c r="L532" s="276"/>
      <c r="O532" s="233"/>
      <c r="P532" s="233"/>
      <c r="Q532" s="241"/>
    </row>
    <row r="533" spans="1:17" s="4" customFormat="1">
      <c r="A533" s="10" t="s">
        <v>0</v>
      </c>
      <c r="B533" s="42" t="s">
        <v>304</v>
      </c>
      <c r="C533" s="20" t="s">
        <v>5</v>
      </c>
      <c r="D533" s="13">
        <v>65</v>
      </c>
      <c r="E533" s="14" t="s">
        <v>762</v>
      </c>
      <c r="F533" s="14" t="s">
        <v>463</v>
      </c>
      <c r="G533" s="15" t="s">
        <v>463</v>
      </c>
      <c r="H533" s="15" t="s">
        <v>463</v>
      </c>
      <c r="I533" s="178">
        <v>0</v>
      </c>
      <c r="J533" s="17">
        <v>2317674.81</v>
      </c>
      <c r="K533" s="28" t="s">
        <v>463</v>
      </c>
      <c r="L533" s="276"/>
      <c r="O533" s="233"/>
      <c r="P533" s="233"/>
      <c r="Q533" s="241"/>
    </row>
    <row r="534" spans="1:17" s="4" customFormat="1">
      <c r="A534" s="10" t="s">
        <v>0</v>
      </c>
      <c r="B534" s="35" t="s">
        <v>578</v>
      </c>
      <c r="C534" s="20" t="s">
        <v>26</v>
      </c>
      <c r="D534" s="19"/>
      <c r="E534" s="14" t="s">
        <v>761</v>
      </c>
      <c r="F534" s="10" t="s">
        <v>2</v>
      </c>
      <c r="G534" s="15">
        <v>41044</v>
      </c>
      <c r="H534" s="15">
        <v>41044</v>
      </c>
      <c r="I534" s="178">
        <v>131250</v>
      </c>
      <c r="J534" s="17">
        <v>3135395.56</v>
      </c>
      <c r="K534" s="28">
        <v>41136</v>
      </c>
      <c r="L534" s="276"/>
      <c r="O534" s="233"/>
      <c r="P534" s="233"/>
      <c r="Q534" s="241"/>
    </row>
    <row r="535" spans="1:17" s="4" customFormat="1">
      <c r="A535" s="10" t="s">
        <v>0</v>
      </c>
      <c r="B535" s="42" t="s">
        <v>305</v>
      </c>
      <c r="C535" s="20" t="s">
        <v>5</v>
      </c>
      <c r="D535" s="13">
        <v>65</v>
      </c>
      <c r="E535" s="14" t="s">
        <v>761</v>
      </c>
      <c r="F535" s="14" t="s">
        <v>463</v>
      </c>
      <c r="G535" s="15" t="s">
        <v>463</v>
      </c>
      <c r="H535" s="15" t="s">
        <v>463</v>
      </c>
      <c r="I535" s="178">
        <v>0</v>
      </c>
      <c r="J535" s="17">
        <v>475815.03</v>
      </c>
      <c r="K535" s="28" t="s">
        <v>463</v>
      </c>
      <c r="L535" s="276"/>
      <c r="O535" s="233"/>
      <c r="P535" s="233"/>
      <c r="Q535" s="241"/>
    </row>
    <row r="536" spans="1:17" s="4" customFormat="1">
      <c r="A536" s="10" t="s">
        <v>0</v>
      </c>
      <c r="B536" s="41" t="s">
        <v>618</v>
      </c>
      <c r="C536" s="49" t="s">
        <v>563</v>
      </c>
      <c r="D536" s="13">
        <v>65</v>
      </c>
      <c r="E536" s="14" t="s">
        <v>761</v>
      </c>
      <c r="F536" s="14" t="s">
        <v>463</v>
      </c>
      <c r="G536" s="15" t="s">
        <v>463</v>
      </c>
      <c r="H536" s="15" t="s">
        <v>463</v>
      </c>
      <c r="I536" s="178">
        <v>0</v>
      </c>
      <c r="J536" s="17">
        <v>424668.47</v>
      </c>
      <c r="K536" s="28" t="s">
        <v>463</v>
      </c>
      <c r="L536" s="276"/>
      <c r="O536" s="233"/>
      <c r="P536" s="233"/>
      <c r="Q536" s="241"/>
    </row>
    <row r="537" spans="1:17" s="4" customFormat="1">
      <c r="A537" s="10" t="s">
        <v>0</v>
      </c>
      <c r="B537" s="42" t="s">
        <v>306</v>
      </c>
      <c r="C537" s="20" t="s">
        <v>5</v>
      </c>
      <c r="D537" s="13">
        <v>70</v>
      </c>
      <c r="E537" s="14" t="s">
        <v>761</v>
      </c>
      <c r="F537" s="14" t="s">
        <v>463</v>
      </c>
      <c r="G537" s="15" t="s">
        <v>463</v>
      </c>
      <c r="H537" s="15" t="s">
        <v>463</v>
      </c>
      <c r="I537" s="178">
        <v>0</v>
      </c>
      <c r="J537" s="17">
        <v>256560</v>
      </c>
      <c r="K537" s="28" t="s">
        <v>463</v>
      </c>
      <c r="L537" s="276"/>
      <c r="O537" s="233"/>
      <c r="P537" s="233"/>
      <c r="Q537" s="241"/>
    </row>
    <row r="538" spans="1:17" s="4" customFormat="1">
      <c r="A538" s="10" t="s">
        <v>0</v>
      </c>
      <c r="B538" s="42" t="s">
        <v>307</v>
      </c>
      <c r="C538" s="20" t="s">
        <v>5</v>
      </c>
      <c r="D538" s="13"/>
      <c r="E538" s="14" t="s">
        <v>762</v>
      </c>
      <c r="F538" s="10" t="s">
        <v>2</v>
      </c>
      <c r="G538" s="15">
        <v>41044</v>
      </c>
      <c r="H538" s="15">
        <v>41044</v>
      </c>
      <c r="I538" s="178">
        <v>163662.5</v>
      </c>
      <c r="J538" s="17">
        <v>1869050.6099999999</v>
      </c>
      <c r="K538" s="28">
        <v>41136</v>
      </c>
      <c r="L538" s="276"/>
      <c r="O538" s="233"/>
      <c r="P538" s="233"/>
      <c r="Q538" s="241"/>
    </row>
    <row r="539" spans="1:17" s="4" customFormat="1">
      <c r="A539" s="10" t="s">
        <v>0</v>
      </c>
      <c r="B539" s="42" t="s">
        <v>308</v>
      </c>
      <c r="C539" s="20" t="s">
        <v>5</v>
      </c>
      <c r="D539" s="13"/>
      <c r="E539" s="14" t="s">
        <v>762</v>
      </c>
      <c r="F539" s="10" t="s">
        <v>2</v>
      </c>
      <c r="G539" s="15">
        <v>41044</v>
      </c>
      <c r="H539" s="15">
        <v>41044</v>
      </c>
      <c r="I539" s="178">
        <v>104912.5</v>
      </c>
      <c r="J539" s="17">
        <v>1381348</v>
      </c>
      <c r="K539" s="28">
        <v>41136</v>
      </c>
      <c r="L539" s="276"/>
      <c r="O539" s="233"/>
      <c r="P539" s="233"/>
      <c r="Q539" s="241"/>
    </row>
    <row r="540" spans="1:17" s="4" customFormat="1">
      <c r="A540" s="10" t="s">
        <v>0</v>
      </c>
      <c r="B540" s="174" t="s">
        <v>309</v>
      </c>
      <c r="C540" s="52" t="s">
        <v>4</v>
      </c>
      <c r="D540" s="19"/>
      <c r="E540" s="14" t="s">
        <v>761</v>
      </c>
      <c r="F540" s="10" t="s">
        <v>2</v>
      </c>
      <c r="G540" s="15">
        <v>41044</v>
      </c>
      <c r="H540" s="15">
        <v>41044</v>
      </c>
      <c r="I540" s="178">
        <v>562500</v>
      </c>
      <c r="J540" s="17">
        <v>7528750</v>
      </c>
      <c r="K540" s="28">
        <v>41136</v>
      </c>
      <c r="L540" s="276"/>
      <c r="O540" s="233"/>
      <c r="P540" s="233"/>
      <c r="Q540" s="241"/>
    </row>
    <row r="541" spans="1:17" s="4" customFormat="1">
      <c r="A541" s="10" t="s">
        <v>0</v>
      </c>
      <c r="B541" s="42" t="s">
        <v>627</v>
      </c>
      <c r="C541" s="49" t="s">
        <v>563</v>
      </c>
      <c r="D541" s="13">
        <v>55</v>
      </c>
      <c r="E541" s="14" t="s">
        <v>761</v>
      </c>
      <c r="F541" s="10" t="s">
        <v>2</v>
      </c>
      <c r="G541" s="15">
        <v>41044</v>
      </c>
      <c r="H541" s="15" t="s">
        <v>1354</v>
      </c>
      <c r="I541" s="178">
        <v>0</v>
      </c>
      <c r="J541" s="17">
        <v>3454184.77</v>
      </c>
      <c r="K541" s="28">
        <v>41136</v>
      </c>
      <c r="L541" s="276"/>
      <c r="O541" s="233"/>
      <c r="P541" s="233"/>
      <c r="Q541" s="241"/>
    </row>
    <row r="542" spans="1:17" s="4" customFormat="1">
      <c r="A542" s="10" t="s">
        <v>0</v>
      </c>
      <c r="B542" s="42" t="s">
        <v>310</v>
      </c>
      <c r="C542" s="20" t="s">
        <v>5</v>
      </c>
      <c r="D542" s="13"/>
      <c r="E542" s="14" t="s">
        <v>761</v>
      </c>
      <c r="F542" s="10" t="s">
        <v>2</v>
      </c>
      <c r="G542" s="15">
        <v>41044</v>
      </c>
      <c r="H542" s="15">
        <v>41044</v>
      </c>
      <c r="I542" s="178">
        <v>57145</v>
      </c>
      <c r="J542" s="17">
        <v>636219.43999999994</v>
      </c>
      <c r="K542" s="28">
        <v>41136</v>
      </c>
      <c r="L542" s="276"/>
      <c r="O542" s="233"/>
      <c r="P542" s="233"/>
      <c r="Q542" s="241"/>
    </row>
    <row r="543" spans="1:17" s="4" customFormat="1">
      <c r="A543" s="10" t="s">
        <v>0</v>
      </c>
      <c r="B543" s="42" t="s">
        <v>311</v>
      </c>
      <c r="C543" s="20" t="s">
        <v>4</v>
      </c>
      <c r="D543" s="13"/>
      <c r="E543" s="14" t="s">
        <v>761</v>
      </c>
      <c r="F543" s="10" t="s">
        <v>2</v>
      </c>
      <c r="G543" s="15">
        <v>41044</v>
      </c>
      <c r="H543" s="15">
        <v>41044</v>
      </c>
      <c r="I543" s="178">
        <v>125000</v>
      </c>
      <c r="J543" s="17">
        <v>1702777.78</v>
      </c>
      <c r="K543" s="28">
        <v>41136</v>
      </c>
      <c r="L543" s="276"/>
      <c r="O543" s="233"/>
      <c r="P543" s="233"/>
      <c r="Q543" s="241"/>
    </row>
    <row r="544" spans="1:17" s="4" customFormat="1">
      <c r="A544" s="10" t="s">
        <v>0</v>
      </c>
      <c r="B544" s="42" t="s">
        <v>312</v>
      </c>
      <c r="C544" s="20" t="s">
        <v>4</v>
      </c>
      <c r="D544" s="13">
        <v>3</v>
      </c>
      <c r="E544" s="14" t="s">
        <v>761</v>
      </c>
      <c r="F544" s="14" t="s">
        <v>463</v>
      </c>
      <c r="G544" s="15" t="s">
        <v>463</v>
      </c>
      <c r="H544" s="15" t="s">
        <v>463</v>
      </c>
      <c r="I544" s="178">
        <v>0</v>
      </c>
      <c r="J544" s="17">
        <v>986944.11</v>
      </c>
      <c r="K544" s="15" t="s">
        <v>463</v>
      </c>
      <c r="L544" s="276"/>
      <c r="O544" s="233"/>
      <c r="P544" s="233"/>
      <c r="Q544" s="241"/>
    </row>
    <row r="545" spans="1:17" s="4" customFormat="1">
      <c r="A545" s="10" t="s">
        <v>0</v>
      </c>
      <c r="B545" s="42" t="s">
        <v>313</v>
      </c>
      <c r="C545" s="20" t="s">
        <v>5</v>
      </c>
      <c r="D545" s="13" t="s">
        <v>1334</v>
      </c>
      <c r="E545" s="14" t="s">
        <v>761</v>
      </c>
      <c r="F545" s="14" t="s">
        <v>463</v>
      </c>
      <c r="G545" s="15" t="s">
        <v>463</v>
      </c>
      <c r="H545" s="15" t="s">
        <v>463</v>
      </c>
      <c r="I545" s="178">
        <v>0</v>
      </c>
      <c r="J545" s="17">
        <v>508989.33999999997</v>
      </c>
      <c r="K545" s="15" t="s">
        <v>463</v>
      </c>
      <c r="L545" s="276"/>
      <c r="O545" s="233"/>
      <c r="P545" s="233"/>
      <c r="Q545" s="241"/>
    </row>
    <row r="546" spans="1:17" s="4" customFormat="1">
      <c r="A546" s="193" t="s">
        <v>0</v>
      </c>
      <c r="B546" s="197" t="s">
        <v>314</v>
      </c>
      <c r="C546" s="195" t="s">
        <v>4</v>
      </c>
      <c r="D546" s="196">
        <v>65</v>
      </c>
      <c r="E546" s="191" t="s">
        <v>761</v>
      </c>
      <c r="F546" s="14" t="s">
        <v>463</v>
      </c>
      <c r="G546" s="15" t="s">
        <v>463</v>
      </c>
      <c r="H546" s="15" t="s">
        <v>463</v>
      </c>
      <c r="I546" s="178">
        <v>0</v>
      </c>
      <c r="J546" s="17">
        <v>2627777.7799999998</v>
      </c>
      <c r="K546" s="192" t="s">
        <v>463</v>
      </c>
      <c r="L546" s="276"/>
      <c r="O546" s="233"/>
      <c r="P546" s="233"/>
      <c r="Q546" s="241"/>
    </row>
    <row r="547" spans="1:17" s="4" customFormat="1">
      <c r="A547" s="10" t="s">
        <v>0</v>
      </c>
      <c r="B547" s="42" t="s">
        <v>315</v>
      </c>
      <c r="C547" s="20" t="s">
        <v>5</v>
      </c>
      <c r="D547" s="13"/>
      <c r="E547" s="14" t="s">
        <v>762</v>
      </c>
      <c r="F547" s="10" t="s">
        <v>2</v>
      </c>
      <c r="G547" s="15">
        <v>41044</v>
      </c>
      <c r="H547" s="15" t="s">
        <v>1354</v>
      </c>
      <c r="I547" s="178">
        <v>0</v>
      </c>
      <c r="J547" s="17">
        <v>275104.5</v>
      </c>
      <c r="K547" s="28">
        <v>41136</v>
      </c>
      <c r="L547" s="276"/>
      <c r="O547" s="233"/>
      <c r="P547" s="233"/>
      <c r="Q547" s="241"/>
    </row>
    <row r="548" spans="1:17" s="4" customFormat="1">
      <c r="A548" s="10" t="s">
        <v>0</v>
      </c>
      <c r="B548" s="42" t="s">
        <v>316</v>
      </c>
      <c r="C548" s="20" t="s">
        <v>4</v>
      </c>
      <c r="D548" s="19"/>
      <c r="E548" s="14" t="s">
        <v>761</v>
      </c>
      <c r="F548" s="14" t="s">
        <v>463</v>
      </c>
      <c r="G548" s="15" t="s">
        <v>463</v>
      </c>
      <c r="H548" s="15" t="s">
        <v>463</v>
      </c>
      <c r="I548" s="178">
        <v>0</v>
      </c>
      <c r="J548" s="17">
        <v>824288.89</v>
      </c>
      <c r="K548" s="28" t="s">
        <v>463</v>
      </c>
      <c r="L548" s="276"/>
      <c r="O548" s="233"/>
      <c r="P548" s="233"/>
      <c r="Q548" s="241"/>
    </row>
    <row r="549" spans="1:17" s="4" customFormat="1">
      <c r="A549" s="10" t="s">
        <v>0</v>
      </c>
      <c r="B549" s="11" t="s">
        <v>316</v>
      </c>
      <c r="C549" s="21" t="s">
        <v>819</v>
      </c>
      <c r="D549" s="19" t="s">
        <v>937</v>
      </c>
      <c r="E549" s="14" t="s">
        <v>761</v>
      </c>
      <c r="F549" s="14" t="s">
        <v>463</v>
      </c>
      <c r="G549" s="15" t="s">
        <v>463</v>
      </c>
      <c r="H549" s="15" t="s">
        <v>463</v>
      </c>
      <c r="I549" s="178">
        <v>0</v>
      </c>
      <c r="J549" s="17">
        <v>0</v>
      </c>
      <c r="K549" s="28" t="s">
        <v>463</v>
      </c>
      <c r="L549" s="276"/>
      <c r="O549" s="233"/>
      <c r="P549" s="233"/>
      <c r="Q549" s="241"/>
    </row>
    <row r="550" spans="1:17" s="4" customFormat="1">
      <c r="A550" s="10" t="s">
        <v>0</v>
      </c>
      <c r="B550" s="42" t="s">
        <v>317</v>
      </c>
      <c r="C550" s="20" t="s">
        <v>5</v>
      </c>
      <c r="D550" s="13" t="s">
        <v>1334</v>
      </c>
      <c r="E550" s="14" t="s">
        <v>761</v>
      </c>
      <c r="F550" s="14" t="s">
        <v>463</v>
      </c>
      <c r="G550" s="15" t="s">
        <v>463</v>
      </c>
      <c r="H550" s="15" t="s">
        <v>463</v>
      </c>
      <c r="I550" s="178">
        <v>0</v>
      </c>
      <c r="J550" s="17">
        <v>28294.14</v>
      </c>
      <c r="K550" s="15" t="s">
        <v>463</v>
      </c>
      <c r="L550" s="276"/>
      <c r="O550" s="233"/>
      <c r="P550" s="233"/>
      <c r="Q550" s="241"/>
    </row>
    <row r="551" spans="1:17" s="4" customFormat="1">
      <c r="A551" s="10" t="s">
        <v>0</v>
      </c>
      <c r="B551" s="42" t="s">
        <v>318</v>
      </c>
      <c r="C551" s="20" t="s">
        <v>4</v>
      </c>
      <c r="D551" s="13" t="s">
        <v>1334</v>
      </c>
      <c r="E551" s="14" t="s">
        <v>761</v>
      </c>
      <c r="F551" s="14" t="s">
        <v>463</v>
      </c>
      <c r="G551" s="15" t="s">
        <v>463</v>
      </c>
      <c r="H551" s="15" t="s">
        <v>463</v>
      </c>
      <c r="I551" s="178">
        <v>0</v>
      </c>
      <c r="J551" s="17">
        <v>1933333.33</v>
      </c>
      <c r="K551" s="28" t="s">
        <v>463</v>
      </c>
      <c r="L551" s="276"/>
      <c r="O551" s="233"/>
      <c r="P551" s="233"/>
      <c r="Q551" s="241"/>
    </row>
    <row r="552" spans="1:17" s="4" customFormat="1">
      <c r="A552" s="10" t="s">
        <v>0</v>
      </c>
      <c r="B552" s="42" t="s">
        <v>319</v>
      </c>
      <c r="C552" s="20" t="s">
        <v>5</v>
      </c>
      <c r="D552" s="13"/>
      <c r="E552" s="14" t="s">
        <v>761</v>
      </c>
      <c r="F552" s="10" t="s">
        <v>2</v>
      </c>
      <c r="G552" s="15">
        <v>41044</v>
      </c>
      <c r="H552" s="15" t="s">
        <v>1354</v>
      </c>
      <c r="I552" s="178">
        <v>0</v>
      </c>
      <c r="J552" s="17">
        <v>1082431</v>
      </c>
      <c r="K552" s="28">
        <v>41136</v>
      </c>
      <c r="L552" s="276"/>
      <c r="O552" s="233"/>
      <c r="P552" s="233"/>
      <c r="Q552" s="241"/>
    </row>
    <row r="553" spans="1:17" s="4" customFormat="1">
      <c r="A553" s="10" t="s">
        <v>0</v>
      </c>
      <c r="B553" s="42" t="s">
        <v>320</v>
      </c>
      <c r="C553" s="20" t="s">
        <v>5</v>
      </c>
      <c r="D553" s="13">
        <v>89</v>
      </c>
      <c r="E553" s="14" t="s">
        <v>761</v>
      </c>
      <c r="F553" s="10" t="s">
        <v>2</v>
      </c>
      <c r="G553" s="15">
        <v>41044</v>
      </c>
      <c r="H553" s="15" t="s">
        <v>1354</v>
      </c>
      <c r="I553" s="178">
        <v>0</v>
      </c>
      <c r="J553" s="17">
        <v>343053.15</v>
      </c>
      <c r="K553" s="28">
        <v>41136</v>
      </c>
      <c r="L553" s="276"/>
      <c r="O553" s="233"/>
      <c r="P553" s="233"/>
      <c r="Q553" s="241"/>
    </row>
    <row r="554" spans="1:17" s="4" customFormat="1">
      <c r="A554" s="10" t="s">
        <v>0</v>
      </c>
      <c r="B554" s="42" t="s">
        <v>321</v>
      </c>
      <c r="C554" s="20" t="s">
        <v>83</v>
      </c>
      <c r="D554" s="13" t="s">
        <v>1334</v>
      </c>
      <c r="E554" s="14" t="s">
        <v>761</v>
      </c>
      <c r="F554" s="14" t="s">
        <v>463</v>
      </c>
      <c r="G554" s="15" t="s">
        <v>463</v>
      </c>
      <c r="H554" s="15" t="s">
        <v>463</v>
      </c>
      <c r="I554" s="178">
        <v>0</v>
      </c>
      <c r="J554" s="17">
        <v>759583.89</v>
      </c>
      <c r="K554" s="28" t="s">
        <v>463</v>
      </c>
      <c r="L554" s="276"/>
      <c r="O554" s="233"/>
      <c r="P554" s="233"/>
      <c r="Q554" s="241"/>
    </row>
    <row r="555" spans="1:17" s="4" customFormat="1">
      <c r="A555" s="10" t="s">
        <v>0</v>
      </c>
      <c r="B555" s="42" t="s">
        <v>322</v>
      </c>
      <c r="C555" s="20" t="s">
        <v>106</v>
      </c>
      <c r="D555" s="13">
        <v>42</v>
      </c>
      <c r="E555" s="14" t="s">
        <v>761</v>
      </c>
      <c r="F555" s="15" t="s">
        <v>463</v>
      </c>
      <c r="G555" s="15" t="s">
        <v>463</v>
      </c>
      <c r="H555" s="15" t="s">
        <v>463</v>
      </c>
      <c r="I555" s="178">
        <v>0</v>
      </c>
      <c r="J555" s="17">
        <v>456041.66</v>
      </c>
      <c r="K555" s="28" t="s">
        <v>463</v>
      </c>
      <c r="L555" s="276"/>
      <c r="O555" s="233"/>
      <c r="P555" s="233"/>
      <c r="Q555" s="241"/>
    </row>
    <row r="556" spans="1:17" s="4" customFormat="1">
      <c r="A556" s="10" t="s">
        <v>0</v>
      </c>
      <c r="B556" s="42" t="s">
        <v>323</v>
      </c>
      <c r="C556" s="20" t="s">
        <v>5</v>
      </c>
      <c r="D556" s="13"/>
      <c r="E556" s="14" t="s">
        <v>761</v>
      </c>
      <c r="F556" s="10" t="s">
        <v>2</v>
      </c>
      <c r="G556" s="15">
        <v>41044</v>
      </c>
      <c r="H556" s="15" t="s">
        <v>1354</v>
      </c>
      <c r="I556" s="178">
        <v>0</v>
      </c>
      <c r="J556" s="17">
        <v>190517.44</v>
      </c>
      <c r="K556" s="28">
        <v>41136</v>
      </c>
      <c r="L556" s="276"/>
      <c r="O556" s="233"/>
      <c r="P556" s="233"/>
      <c r="Q556" s="241"/>
    </row>
    <row r="557" spans="1:17" s="4" customFormat="1">
      <c r="A557" s="10" t="s">
        <v>0</v>
      </c>
      <c r="B557" s="42" t="s">
        <v>324</v>
      </c>
      <c r="C557" s="20" t="s">
        <v>4</v>
      </c>
      <c r="D557" s="13"/>
      <c r="E557" s="14" t="s">
        <v>761</v>
      </c>
      <c r="F557" s="10" t="s">
        <v>2</v>
      </c>
      <c r="G557" s="15">
        <v>41044</v>
      </c>
      <c r="H557" s="15" t="s">
        <v>1354</v>
      </c>
      <c r="I557" s="178">
        <v>0</v>
      </c>
      <c r="J557" s="17">
        <v>262919</v>
      </c>
      <c r="K557" s="28">
        <v>41136</v>
      </c>
      <c r="L557" s="276"/>
      <c r="O557" s="233"/>
      <c r="P557" s="233"/>
      <c r="Q557" s="241"/>
    </row>
    <row r="558" spans="1:17" s="4" customFormat="1">
      <c r="A558" s="10" t="s">
        <v>0</v>
      </c>
      <c r="B558" s="42" t="s">
        <v>325</v>
      </c>
      <c r="C558" s="20" t="s">
        <v>4</v>
      </c>
      <c r="D558" s="13">
        <v>3</v>
      </c>
      <c r="E558" s="14" t="s">
        <v>761</v>
      </c>
      <c r="F558" s="14" t="s">
        <v>463</v>
      </c>
      <c r="G558" s="15" t="s">
        <v>463</v>
      </c>
      <c r="H558" s="15" t="s">
        <v>463</v>
      </c>
      <c r="I558" s="178">
        <v>0</v>
      </c>
      <c r="J558" s="17">
        <v>743166.66</v>
      </c>
      <c r="K558" s="15" t="s">
        <v>463</v>
      </c>
      <c r="L558" s="276"/>
      <c r="O558" s="233"/>
      <c r="P558" s="233"/>
      <c r="Q558" s="241"/>
    </row>
    <row r="559" spans="1:17" s="4" customFormat="1">
      <c r="A559" s="10" t="s">
        <v>0</v>
      </c>
      <c r="B559" s="42" t="s">
        <v>326</v>
      </c>
      <c r="C559" s="20" t="s">
        <v>5</v>
      </c>
      <c r="D559" s="13">
        <v>66</v>
      </c>
      <c r="E559" s="14" t="s">
        <v>761</v>
      </c>
      <c r="F559" s="14" t="s">
        <v>463</v>
      </c>
      <c r="G559" s="15" t="s">
        <v>463</v>
      </c>
      <c r="H559" s="15" t="s">
        <v>463</v>
      </c>
      <c r="I559" s="178">
        <v>0</v>
      </c>
      <c r="J559" s="17">
        <v>1299481</v>
      </c>
      <c r="K559" s="28" t="s">
        <v>463</v>
      </c>
      <c r="L559" s="276"/>
      <c r="O559" s="233"/>
      <c r="P559" s="233"/>
      <c r="Q559" s="241"/>
    </row>
    <row r="560" spans="1:17" s="4" customFormat="1">
      <c r="A560" s="10" t="s">
        <v>0</v>
      </c>
      <c r="B560" s="42" t="s">
        <v>327</v>
      </c>
      <c r="C560" s="20" t="s">
        <v>5</v>
      </c>
      <c r="D560" s="13">
        <v>65</v>
      </c>
      <c r="E560" s="14" t="s">
        <v>762</v>
      </c>
      <c r="F560" s="14" t="s">
        <v>463</v>
      </c>
      <c r="G560" s="15" t="s">
        <v>463</v>
      </c>
      <c r="H560" s="15" t="s">
        <v>463</v>
      </c>
      <c r="I560" s="178">
        <v>0</v>
      </c>
      <c r="J560" s="17">
        <v>652958.5</v>
      </c>
      <c r="K560" s="28" t="s">
        <v>463</v>
      </c>
      <c r="L560" s="276"/>
      <c r="O560" s="233"/>
      <c r="P560" s="233"/>
      <c r="Q560" s="241"/>
    </row>
    <row r="561" spans="1:17" s="4" customFormat="1">
      <c r="A561" s="10" t="s">
        <v>0</v>
      </c>
      <c r="B561" s="42" t="s">
        <v>328</v>
      </c>
      <c r="C561" s="20" t="s">
        <v>4</v>
      </c>
      <c r="D561" s="13" t="s">
        <v>1334</v>
      </c>
      <c r="E561" s="14" t="s">
        <v>761</v>
      </c>
      <c r="F561" s="14" t="s">
        <v>463</v>
      </c>
      <c r="G561" s="15" t="s">
        <v>463</v>
      </c>
      <c r="H561" s="15" t="s">
        <v>463</v>
      </c>
      <c r="I561" s="178">
        <v>0</v>
      </c>
      <c r="J561" s="17">
        <v>318055555.11000001</v>
      </c>
      <c r="K561" s="15" t="s">
        <v>463</v>
      </c>
      <c r="L561" s="276"/>
      <c r="O561" s="233"/>
      <c r="P561" s="233"/>
      <c r="Q561" s="241"/>
    </row>
    <row r="562" spans="1:17" s="4" customFormat="1">
      <c r="A562" s="10" t="s">
        <v>0</v>
      </c>
      <c r="B562" s="42" t="s">
        <v>329</v>
      </c>
      <c r="C562" s="20" t="s">
        <v>5</v>
      </c>
      <c r="D562" s="13" t="s">
        <v>1334</v>
      </c>
      <c r="E562" s="14" t="s">
        <v>761</v>
      </c>
      <c r="F562" s="14" t="s">
        <v>463</v>
      </c>
      <c r="G562" s="15" t="s">
        <v>463</v>
      </c>
      <c r="H562" s="15" t="s">
        <v>463</v>
      </c>
      <c r="I562" s="178">
        <v>0</v>
      </c>
      <c r="J562" s="17">
        <v>1779122.22</v>
      </c>
      <c r="K562" s="28" t="s">
        <v>463</v>
      </c>
      <c r="L562" s="276"/>
      <c r="O562" s="233"/>
      <c r="P562" s="233"/>
      <c r="Q562" s="241"/>
    </row>
    <row r="563" spans="1:17" s="4" customFormat="1">
      <c r="A563" s="10" t="s">
        <v>0</v>
      </c>
      <c r="B563" s="42" t="s">
        <v>330</v>
      </c>
      <c r="C563" s="20" t="s">
        <v>5</v>
      </c>
      <c r="D563" s="13"/>
      <c r="E563" s="14" t="s">
        <v>761</v>
      </c>
      <c r="F563" s="10" t="s">
        <v>2</v>
      </c>
      <c r="G563" s="15">
        <v>41044</v>
      </c>
      <c r="H563" s="15">
        <v>41043</v>
      </c>
      <c r="I563" s="178">
        <v>70947.5</v>
      </c>
      <c r="J563" s="17">
        <v>1118716.27</v>
      </c>
      <c r="K563" s="28">
        <v>41136</v>
      </c>
      <c r="L563" s="276"/>
      <c r="O563" s="233"/>
      <c r="P563" s="233"/>
      <c r="Q563" s="241"/>
    </row>
    <row r="564" spans="1:17" s="4" customFormat="1">
      <c r="A564" s="10" t="s">
        <v>0</v>
      </c>
      <c r="B564" s="11" t="s">
        <v>690</v>
      </c>
      <c r="C564" s="21" t="s">
        <v>5</v>
      </c>
      <c r="D564" s="13"/>
      <c r="E564" s="14" t="s">
        <v>761</v>
      </c>
      <c r="F564" s="14" t="s">
        <v>2</v>
      </c>
      <c r="G564" s="15">
        <v>41044</v>
      </c>
      <c r="H564" s="15">
        <v>41044</v>
      </c>
      <c r="I564" s="178">
        <v>44962.5</v>
      </c>
      <c r="J564" s="17">
        <v>474604.15</v>
      </c>
      <c r="K564" s="28">
        <v>41136</v>
      </c>
      <c r="L564" s="276"/>
      <c r="O564" s="233"/>
      <c r="P564" s="233"/>
      <c r="Q564" s="241"/>
    </row>
    <row r="565" spans="1:17" s="4" customFormat="1">
      <c r="A565" s="10" t="s">
        <v>0</v>
      </c>
      <c r="B565" s="42" t="s">
        <v>331</v>
      </c>
      <c r="C565" s="20" t="s">
        <v>5</v>
      </c>
      <c r="D565" s="19" t="s">
        <v>1334</v>
      </c>
      <c r="E565" s="14" t="s">
        <v>761</v>
      </c>
      <c r="F565" s="14" t="s">
        <v>463</v>
      </c>
      <c r="G565" s="15" t="s">
        <v>463</v>
      </c>
      <c r="H565" s="15" t="s">
        <v>463</v>
      </c>
      <c r="I565" s="178">
        <v>0</v>
      </c>
      <c r="J565" s="17">
        <v>1097289.8999999999</v>
      </c>
      <c r="K565" s="28" t="s">
        <v>463</v>
      </c>
      <c r="L565" s="276"/>
      <c r="O565" s="233"/>
      <c r="P565" s="233"/>
      <c r="Q565" s="241"/>
    </row>
    <row r="566" spans="1:17" s="4" customFormat="1">
      <c r="A566" s="193" t="s">
        <v>0</v>
      </c>
      <c r="B566" s="197" t="s">
        <v>332</v>
      </c>
      <c r="C566" s="195" t="s">
        <v>4</v>
      </c>
      <c r="D566" s="196">
        <v>66</v>
      </c>
      <c r="E566" s="191" t="s">
        <v>761</v>
      </c>
      <c r="F566" s="14" t="s">
        <v>463</v>
      </c>
      <c r="G566" s="15" t="s">
        <v>463</v>
      </c>
      <c r="H566" s="15" t="s">
        <v>463</v>
      </c>
      <c r="I566" s="178">
        <v>0</v>
      </c>
      <c r="J566" s="17">
        <v>4326595</v>
      </c>
      <c r="K566" s="192" t="s">
        <v>463</v>
      </c>
      <c r="L566" s="276"/>
      <c r="O566" s="233"/>
      <c r="P566" s="233"/>
      <c r="Q566" s="241"/>
    </row>
    <row r="567" spans="1:17" s="4" customFormat="1">
      <c r="A567" s="10" t="s">
        <v>0</v>
      </c>
      <c r="B567" s="42" t="s">
        <v>333</v>
      </c>
      <c r="C567" s="20" t="s">
        <v>5</v>
      </c>
      <c r="D567" s="13"/>
      <c r="E567" s="14" t="s">
        <v>761</v>
      </c>
      <c r="F567" s="10" t="s">
        <v>2</v>
      </c>
      <c r="G567" s="15">
        <v>41044</v>
      </c>
      <c r="H567" s="15" t="s">
        <v>1354</v>
      </c>
      <c r="I567" s="178">
        <v>0</v>
      </c>
      <c r="J567" s="17">
        <v>356066.67</v>
      </c>
      <c r="K567" s="28">
        <v>41136</v>
      </c>
      <c r="L567" s="276"/>
      <c r="O567" s="233"/>
      <c r="P567" s="233"/>
      <c r="Q567" s="241"/>
    </row>
    <row r="568" spans="1:17" s="4" customFormat="1">
      <c r="A568" s="10" t="s">
        <v>0</v>
      </c>
      <c r="B568" s="11" t="s">
        <v>1248</v>
      </c>
      <c r="C568" s="20" t="s">
        <v>4</v>
      </c>
      <c r="D568" s="13">
        <v>74</v>
      </c>
      <c r="E568" s="14" t="s">
        <v>761</v>
      </c>
      <c r="F568" s="10" t="s">
        <v>2</v>
      </c>
      <c r="G568" s="15">
        <v>41044</v>
      </c>
      <c r="H568" s="15">
        <v>41044</v>
      </c>
      <c r="I568" s="178">
        <v>837500</v>
      </c>
      <c r="J568" s="17">
        <v>11669166.67</v>
      </c>
      <c r="K568" s="28">
        <v>41136</v>
      </c>
      <c r="L568" s="276"/>
      <c r="O568" s="233"/>
      <c r="P568" s="233"/>
      <c r="Q568" s="241"/>
    </row>
    <row r="569" spans="1:17" s="4" customFormat="1">
      <c r="A569" s="10" t="s">
        <v>0</v>
      </c>
      <c r="B569" s="42" t="s">
        <v>334</v>
      </c>
      <c r="C569" s="20" t="s">
        <v>5</v>
      </c>
      <c r="D569" s="13"/>
      <c r="E569" s="14" t="s">
        <v>761</v>
      </c>
      <c r="F569" s="10" t="s">
        <v>2</v>
      </c>
      <c r="G569" s="15">
        <v>41044</v>
      </c>
      <c r="H569" s="15" t="s">
        <v>1354</v>
      </c>
      <c r="I569" s="178">
        <v>0</v>
      </c>
      <c r="J569" s="17">
        <v>2307492</v>
      </c>
      <c r="K569" s="28">
        <v>41136</v>
      </c>
      <c r="L569" s="276"/>
      <c r="O569" s="233"/>
      <c r="P569" s="233"/>
      <c r="Q569" s="241"/>
    </row>
    <row r="570" spans="1:17" s="4" customFormat="1">
      <c r="A570" s="10" t="s">
        <v>0</v>
      </c>
      <c r="B570" s="42" t="s">
        <v>335</v>
      </c>
      <c r="C570" s="20" t="s">
        <v>4</v>
      </c>
      <c r="D570" s="13" t="s">
        <v>1334</v>
      </c>
      <c r="E570" s="14" t="s">
        <v>761</v>
      </c>
      <c r="F570" s="14" t="s">
        <v>463</v>
      </c>
      <c r="G570" s="15" t="s">
        <v>463</v>
      </c>
      <c r="H570" s="15" t="s">
        <v>463</v>
      </c>
      <c r="I570" s="178">
        <v>0</v>
      </c>
      <c r="J570" s="17">
        <v>16958333.329999998</v>
      </c>
      <c r="K570" s="28" t="s">
        <v>463</v>
      </c>
      <c r="L570" s="276"/>
      <c r="O570" s="233"/>
      <c r="P570" s="233"/>
      <c r="Q570" s="241"/>
    </row>
    <row r="571" spans="1:17" s="276" customFormat="1">
      <c r="A571" s="10" t="s">
        <v>0</v>
      </c>
      <c r="B571" s="34" t="s">
        <v>721</v>
      </c>
      <c r="C571" s="48" t="s">
        <v>562</v>
      </c>
      <c r="D571" s="29" t="s">
        <v>1334</v>
      </c>
      <c r="E571" s="10" t="s">
        <v>664</v>
      </c>
      <c r="F571" s="33" t="s">
        <v>463</v>
      </c>
      <c r="G571" s="15" t="s">
        <v>463</v>
      </c>
      <c r="H571" s="15" t="s">
        <v>463</v>
      </c>
      <c r="I571" s="178">
        <v>0</v>
      </c>
      <c r="J571" s="17">
        <v>176189.99888888886</v>
      </c>
      <c r="K571" s="28" t="s">
        <v>463</v>
      </c>
      <c r="O571" s="235"/>
      <c r="P571" s="235"/>
      <c r="Q571" s="243"/>
    </row>
    <row r="572" spans="1:17" s="4" customFormat="1" ht="30">
      <c r="A572" s="10" t="s">
        <v>0</v>
      </c>
      <c r="B572" s="11" t="s">
        <v>1149</v>
      </c>
      <c r="C572" s="49" t="s">
        <v>563</v>
      </c>
      <c r="D572" s="13">
        <v>55</v>
      </c>
      <c r="E572" s="14" t="s">
        <v>761</v>
      </c>
      <c r="F572" s="10" t="s">
        <v>2</v>
      </c>
      <c r="G572" s="15">
        <v>41044</v>
      </c>
      <c r="H572" s="15" t="s">
        <v>1354</v>
      </c>
      <c r="I572" s="178">
        <v>0</v>
      </c>
      <c r="J572" s="17">
        <v>332256.18</v>
      </c>
      <c r="K572" s="28">
        <v>41136</v>
      </c>
      <c r="L572" s="276"/>
      <c r="O572" s="233"/>
      <c r="P572" s="233"/>
      <c r="Q572" s="241"/>
    </row>
    <row r="573" spans="1:17" s="4" customFormat="1">
      <c r="A573" s="10" t="s">
        <v>0</v>
      </c>
      <c r="B573" s="42" t="s">
        <v>336</v>
      </c>
      <c r="C573" s="20" t="s">
        <v>5</v>
      </c>
      <c r="D573" s="13"/>
      <c r="E573" s="14" t="s">
        <v>761</v>
      </c>
      <c r="F573" s="10" t="s">
        <v>2</v>
      </c>
      <c r="G573" s="15">
        <v>41044</v>
      </c>
      <c r="H573" s="15" t="s">
        <v>1354</v>
      </c>
      <c r="I573" s="178">
        <v>0</v>
      </c>
      <c r="J573" s="17">
        <v>1311027.78</v>
      </c>
      <c r="K573" s="28">
        <v>41136</v>
      </c>
      <c r="L573" s="276"/>
      <c r="O573" s="233"/>
      <c r="P573" s="233"/>
      <c r="Q573" s="241"/>
    </row>
    <row r="574" spans="1:17" s="276" customFormat="1">
      <c r="A574" s="10" t="s">
        <v>0</v>
      </c>
      <c r="B574" s="42" t="s">
        <v>638</v>
      </c>
      <c r="C574" s="49" t="s">
        <v>562</v>
      </c>
      <c r="D574" s="20"/>
      <c r="E574" s="10" t="s">
        <v>664</v>
      </c>
      <c r="F574" s="33" t="s">
        <v>2</v>
      </c>
      <c r="G574" s="15">
        <v>41044</v>
      </c>
      <c r="H574" s="15">
        <v>41044</v>
      </c>
      <c r="I574" s="178">
        <v>48889</v>
      </c>
      <c r="J574" s="17">
        <v>568198.82000000007</v>
      </c>
      <c r="K574" s="28">
        <v>41136</v>
      </c>
      <c r="O574" s="235"/>
      <c r="P574" s="235"/>
      <c r="Q574" s="243"/>
    </row>
    <row r="575" spans="1:17" s="4" customFormat="1">
      <c r="A575" s="193" t="s">
        <v>0</v>
      </c>
      <c r="B575" s="197" t="s">
        <v>337</v>
      </c>
      <c r="C575" s="195" t="s">
        <v>4</v>
      </c>
      <c r="D575" s="196">
        <v>65</v>
      </c>
      <c r="E575" s="191" t="s">
        <v>761</v>
      </c>
      <c r="F575" s="14" t="s">
        <v>463</v>
      </c>
      <c r="G575" s="15" t="s">
        <v>463</v>
      </c>
      <c r="H575" s="15" t="s">
        <v>463</v>
      </c>
      <c r="I575" s="178">
        <v>0</v>
      </c>
      <c r="J575" s="17">
        <v>1304166.67</v>
      </c>
      <c r="K575" s="192" t="s">
        <v>463</v>
      </c>
      <c r="L575" s="276"/>
      <c r="O575" s="233"/>
      <c r="P575" s="233"/>
      <c r="Q575" s="241"/>
    </row>
    <row r="576" spans="1:17" s="4" customFormat="1">
      <c r="A576" s="10" t="s">
        <v>0</v>
      </c>
      <c r="B576" s="42" t="s">
        <v>338</v>
      </c>
      <c r="C576" s="20" t="s">
        <v>5</v>
      </c>
      <c r="D576" s="13"/>
      <c r="E576" s="14" t="s">
        <v>761</v>
      </c>
      <c r="F576" s="10" t="s">
        <v>2</v>
      </c>
      <c r="G576" s="15">
        <v>41044</v>
      </c>
      <c r="H576" s="15">
        <v>41044</v>
      </c>
      <c r="I576" s="178">
        <v>3641615</v>
      </c>
      <c r="J576" s="17">
        <v>48797641</v>
      </c>
      <c r="K576" s="28">
        <v>41136</v>
      </c>
      <c r="L576" s="276"/>
      <c r="O576" s="233"/>
      <c r="P576" s="233"/>
      <c r="Q576" s="241"/>
    </row>
    <row r="577" spans="1:17" s="4" customFormat="1">
      <c r="A577" s="10" t="s">
        <v>0</v>
      </c>
      <c r="B577" s="42" t="s">
        <v>339</v>
      </c>
      <c r="C577" s="20" t="s">
        <v>4</v>
      </c>
      <c r="D577" s="13"/>
      <c r="E577" s="14" t="s">
        <v>761</v>
      </c>
      <c r="F577" s="10" t="s">
        <v>2</v>
      </c>
      <c r="G577" s="15">
        <v>41044</v>
      </c>
      <c r="H577" s="15">
        <v>41043</v>
      </c>
      <c r="I577" s="178">
        <v>654650</v>
      </c>
      <c r="J577" s="17">
        <v>8968705</v>
      </c>
      <c r="K577" s="28">
        <v>41136</v>
      </c>
      <c r="L577" s="276"/>
      <c r="O577" s="233"/>
      <c r="P577" s="233"/>
      <c r="Q577" s="241"/>
    </row>
    <row r="578" spans="1:17" s="4" customFormat="1">
      <c r="A578" s="10" t="s">
        <v>0</v>
      </c>
      <c r="B578" s="42" t="s">
        <v>340</v>
      </c>
      <c r="C578" s="20" t="s">
        <v>5</v>
      </c>
      <c r="D578" s="13">
        <v>65</v>
      </c>
      <c r="E578" s="14" t="s">
        <v>761</v>
      </c>
      <c r="F578" s="14" t="s">
        <v>463</v>
      </c>
      <c r="G578" s="15" t="s">
        <v>463</v>
      </c>
      <c r="H578" s="15" t="s">
        <v>463</v>
      </c>
      <c r="I578" s="178">
        <v>0</v>
      </c>
      <c r="J578" s="17">
        <v>2192842.66</v>
      </c>
      <c r="K578" s="28" t="s">
        <v>463</v>
      </c>
      <c r="L578" s="276"/>
      <c r="O578" s="233"/>
      <c r="P578" s="233"/>
      <c r="Q578" s="241"/>
    </row>
    <row r="579" spans="1:17" s="4" customFormat="1">
      <c r="A579" s="10" t="s">
        <v>0</v>
      </c>
      <c r="B579" s="42" t="s">
        <v>341</v>
      </c>
      <c r="C579" s="20" t="s">
        <v>4</v>
      </c>
      <c r="D579" s="13" t="s">
        <v>1334</v>
      </c>
      <c r="E579" s="14" t="s">
        <v>761</v>
      </c>
      <c r="F579" s="14" t="s">
        <v>463</v>
      </c>
      <c r="G579" s="15" t="s">
        <v>463</v>
      </c>
      <c r="H579" s="15" t="s">
        <v>463</v>
      </c>
      <c r="I579" s="178">
        <v>0</v>
      </c>
      <c r="J579" s="17">
        <v>1494583.33</v>
      </c>
      <c r="K579" s="28" t="s">
        <v>463</v>
      </c>
      <c r="L579" s="276"/>
      <c r="O579" s="233"/>
      <c r="P579" s="233"/>
      <c r="Q579" s="241"/>
    </row>
    <row r="580" spans="1:17" s="4" customFormat="1">
      <c r="A580" s="10" t="s">
        <v>0</v>
      </c>
      <c r="B580" s="42" t="s">
        <v>342</v>
      </c>
      <c r="C580" s="20" t="s">
        <v>4</v>
      </c>
      <c r="D580" s="13"/>
      <c r="E580" s="14" t="s">
        <v>761</v>
      </c>
      <c r="F580" s="10" t="s">
        <v>2</v>
      </c>
      <c r="G580" s="15">
        <v>41044</v>
      </c>
      <c r="H580" s="15">
        <v>41044</v>
      </c>
      <c r="I580" s="178">
        <v>52837.5</v>
      </c>
      <c r="J580" s="17">
        <v>723874.25</v>
      </c>
      <c r="K580" s="28">
        <v>41136</v>
      </c>
      <c r="L580" s="276"/>
      <c r="O580" s="233"/>
      <c r="P580" s="233"/>
      <c r="Q580" s="241"/>
    </row>
    <row r="581" spans="1:17" s="4" customFormat="1">
      <c r="A581" s="10" t="s">
        <v>0</v>
      </c>
      <c r="B581" s="35" t="s">
        <v>589</v>
      </c>
      <c r="C581" s="20" t="s">
        <v>563</v>
      </c>
      <c r="D581" s="13" t="s">
        <v>1334</v>
      </c>
      <c r="E581" s="14" t="s">
        <v>762</v>
      </c>
      <c r="F581" s="10" t="s">
        <v>2</v>
      </c>
      <c r="G581" s="15" t="s">
        <v>463</v>
      </c>
      <c r="H581" s="15" t="s">
        <v>463</v>
      </c>
      <c r="I581" s="178">
        <v>0</v>
      </c>
      <c r="J581" s="17">
        <v>349782.33</v>
      </c>
      <c r="K581" s="28" t="s">
        <v>463</v>
      </c>
      <c r="L581" s="276"/>
      <c r="O581" s="233"/>
      <c r="P581" s="233"/>
      <c r="Q581" s="241"/>
    </row>
    <row r="582" spans="1:17" s="4" customFormat="1">
      <c r="A582" s="10" t="s">
        <v>0</v>
      </c>
      <c r="B582" s="42" t="s">
        <v>343</v>
      </c>
      <c r="C582" s="20" t="s">
        <v>4</v>
      </c>
      <c r="D582" s="13"/>
      <c r="E582" s="14" t="s">
        <v>761</v>
      </c>
      <c r="F582" s="10" t="s">
        <v>2</v>
      </c>
      <c r="G582" s="15">
        <v>41044</v>
      </c>
      <c r="H582" s="15" t="s">
        <v>1354</v>
      </c>
      <c r="I582" s="178">
        <v>0</v>
      </c>
      <c r="J582" s="17">
        <v>418322.5</v>
      </c>
      <c r="K582" s="28">
        <v>41136</v>
      </c>
      <c r="L582" s="276"/>
      <c r="O582" s="233"/>
      <c r="P582" s="233"/>
      <c r="Q582" s="241"/>
    </row>
    <row r="583" spans="1:17" s="4" customFormat="1">
      <c r="A583" s="10" t="s">
        <v>0</v>
      </c>
      <c r="B583" s="42" t="s">
        <v>344</v>
      </c>
      <c r="C583" s="20" t="s">
        <v>4</v>
      </c>
      <c r="D583" s="13" t="s">
        <v>1334</v>
      </c>
      <c r="E583" s="14" t="s">
        <v>761</v>
      </c>
      <c r="F583" s="14" t="s">
        <v>463</v>
      </c>
      <c r="G583" s="15" t="s">
        <v>463</v>
      </c>
      <c r="H583" s="15" t="s">
        <v>463</v>
      </c>
      <c r="I583" s="178">
        <v>0</v>
      </c>
      <c r="J583" s="17">
        <v>46623333.349999994</v>
      </c>
      <c r="K583" s="15" t="s">
        <v>463</v>
      </c>
      <c r="L583" s="276"/>
      <c r="O583" s="233"/>
      <c r="P583" s="233"/>
      <c r="Q583" s="241"/>
    </row>
    <row r="584" spans="1:17" s="4" customFormat="1">
      <c r="A584" s="10" t="s">
        <v>0</v>
      </c>
      <c r="B584" s="42" t="s">
        <v>345</v>
      </c>
      <c r="C584" s="20" t="s">
        <v>5</v>
      </c>
      <c r="D584" s="13">
        <v>65</v>
      </c>
      <c r="E584" s="14" t="s">
        <v>761</v>
      </c>
      <c r="F584" s="14" t="s">
        <v>463</v>
      </c>
      <c r="G584" s="15" t="s">
        <v>463</v>
      </c>
      <c r="H584" s="15" t="s">
        <v>463</v>
      </c>
      <c r="I584" s="178">
        <v>0</v>
      </c>
      <c r="J584" s="17">
        <v>1430624.67</v>
      </c>
      <c r="K584" s="28" t="s">
        <v>463</v>
      </c>
      <c r="L584" s="276"/>
      <c r="O584" s="233"/>
      <c r="P584" s="233"/>
      <c r="Q584" s="241"/>
    </row>
    <row r="585" spans="1:17" s="4" customFormat="1">
      <c r="A585" s="10" t="s">
        <v>0</v>
      </c>
      <c r="B585" s="42" t="s">
        <v>346</v>
      </c>
      <c r="C585" s="20" t="s">
        <v>5</v>
      </c>
      <c r="D585" s="13"/>
      <c r="E585" s="14" t="s">
        <v>761</v>
      </c>
      <c r="F585" s="10" t="s">
        <v>2</v>
      </c>
      <c r="G585" s="15">
        <v>41044</v>
      </c>
      <c r="H585" s="15" t="s">
        <v>1354</v>
      </c>
      <c r="I585" s="178">
        <v>0</v>
      </c>
      <c r="J585" s="17">
        <v>575429.5</v>
      </c>
      <c r="K585" s="28">
        <v>41136</v>
      </c>
      <c r="L585" s="276"/>
      <c r="O585" s="233"/>
      <c r="P585" s="233"/>
      <c r="Q585" s="241"/>
    </row>
    <row r="586" spans="1:17" s="4" customFormat="1">
      <c r="A586" s="10" t="s">
        <v>0</v>
      </c>
      <c r="B586" s="42" t="s">
        <v>347</v>
      </c>
      <c r="C586" s="20" t="s">
        <v>5</v>
      </c>
      <c r="D586" s="13"/>
      <c r="E586" s="14" t="s">
        <v>762</v>
      </c>
      <c r="F586" s="10" t="s">
        <v>2</v>
      </c>
      <c r="G586" s="15">
        <v>41044</v>
      </c>
      <c r="H586" s="15" t="s">
        <v>1354</v>
      </c>
      <c r="I586" s="178">
        <v>0</v>
      </c>
      <c r="J586" s="17">
        <v>272103</v>
      </c>
      <c r="K586" s="28">
        <v>41136</v>
      </c>
      <c r="L586" s="276"/>
      <c r="O586" s="233"/>
      <c r="P586" s="233"/>
      <c r="Q586" s="241"/>
    </row>
    <row r="587" spans="1:17" s="4" customFormat="1">
      <c r="A587" s="10" t="s">
        <v>0</v>
      </c>
      <c r="B587" s="42" t="s">
        <v>348</v>
      </c>
      <c r="C587" s="20" t="s">
        <v>4</v>
      </c>
      <c r="D587" s="13"/>
      <c r="E587" s="14" t="s">
        <v>761</v>
      </c>
      <c r="F587" s="10" t="s">
        <v>2</v>
      </c>
      <c r="G587" s="15">
        <v>41044</v>
      </c>
      <c r="H587" s="15">
        <v>41043</v>
      </c>
      <c r="I587" s="178">
        <v>96250</v>
      </c>
      <c r="J587" s="17">
        <v>1267292</v>
      </c>
      <c r="K587" s="28">
        <v>41136</v>
      </c>
      <c r="L587" s="276"/>
      <c r="O587" s="233"/>
      <c r="P587" s="233"/>
      <c r="Q587" s="241"/>
    </row>
    <row r="588" spans="1:17" s="4" customFormat="1">
      <c r="A588" s="10" t="s">
        <v>0</v>
      </c>
      <c r="B588" s="42" t="s">
        <v>349</v>
      </c>
      <c r="C588" s="20" t="s">
        <v>4</v>
      </c>
      <c r="D588" s="13">
        <v>66</v>
      </c>
      <c r="E588" s="14" t="s">
        <v>761</v>
      </c>
      <c r="F588" s="14" t="s">
        <v>463</v>
      </c>
      <c r="G588" s="15" t="s">
        <v>463</v>
      </c>
      <c r="H588" s="15" t="s">
        <v>463</v>
      </c>
      <c r="I588" s="178">
        <v>0</v>
      </c>
      <c r="J588" s="17">
        <v>1811250</v>
      </c>
      <c r="K588" s="28" t="s">
        <v>463</v>
      </c>
      <c r="L588" s="276"/>
      <c r="O588" s="233"/>
      <c r="P588" s="233"/>
      <c r="Q588" s="241"/>
    </row>
    <row r="589" spans="1:17" s="4" customFormat="1">
      <c r="A589" s="10" t="s">
        <v>0</v>
      </c>
      <c r="B589" s="42" t="s">
        <v>350</v>
      </c>
      <c r="C589" s="20" t="s">
        <v>4</v>
      </c>
      <c r="D589" s="13">
        <v>3</v>
      </c>
      <c r="E589" s="14" t="s">
        <v>761</v>
      </c>
      <c r="F589" s="14" t="s">
        <v>463</v>
      </c>
      <c r="G589" s="15" t="s">
        <v>463</v>
      </c>
      <c r="H589" s="15" t="s">
        <v>463</v>
      </c>
      <c r="I589" s="178">
        <v>0</v>
      </c>
      <c r="J589" s="17">
        <v>1828121.6099999999</v>
      </c>
      <c r="K589" s="15" t="s">
        <v>463</v>
      </c>
      <c r="L589" s="276"/>
      <c r="O589" s="233"/>
      <c r="P589" s="233"/>
      <c r="Q589" s="241"/>
    </row>
    <row r="590" spans="1:17" s="4" customFormat="1">
      <c r="A590" s="10" t="s">
        <v>0</v>
      </c>
      <c r="B590" s="42" t="s">
        <v>351</v>
      </c>
      <c r="C590" s="20" t="s">
        <v>5</v>
      </c>
      <c r="D590" s="13"/>
      <c r="E590" s="14" t="s">
        <v>762</v>
      </c>
      <c r="F590" s="10" t="s">
        <v>2</v>
      </c>
      <c r="G590" s="15">
        <v>41044</v>
      </c>
      <c r="H590" s="15">
        <v>41044</v>
      </c>
      <c r="I590" s="178">
        <v>28340</v>
      </c>
      <c r="J590" s="17">
        <v>316463.33</v>
      </c>
      <c r="K590" s="28">
        <v>41136</v>
      </c>
      <c r="L590" s="276"/>
      <c r="O590" s="233"/>
      <c r="P590" s="233"/>
      <c r="Q590" s="241"/>
    </row>
    <row r="591" spans="1:17" s="4" customFormat="1">
      <c r="A591" s="10" t="s">
        <v>0</v>
      </c>
      <c r="B591" s="42" t="s">
        <v>352</v>
      </c>
      <c r="C591" s="20" t="s">
        <v>4</v>
      </c>
      <c r="D591" s="13" t="s">
        <v>1334</v>
      </c>
      <c r="E591" s="14" t="s">
        <v>761</v>
      </c>
      <c r="F591" s="14" t="s">
        <v>463</v>
      </c>
      <c r="G591" s="15" t="s">
        <v>463</v>
      </c>
      <c r="H591" s="15" t="s">
        <v>463</v>
      </c>
      <c r="I591" s="178">
        <v>0</v>
      </c>
      <c r="J591" s="17">
        <v>213888.89</v>
      </c>
      <c r="K591" s="15" t="s">
        <v>463</v>
      </c>
      <c r="L591" s="276"/>
      <c r="O591" s="233"/>
      <c r="P591" s="233"/>
      <c r="Q591" s="241"/>
    </row>
    <row r="592" spans="1:17" s="4" customFormat="1">
      <c r="A592" s="10" t="s">
        <v>0</v>
      </c>
      <c r="B592" s="42" t="s">
        <v>353</v>
      </c>
      <c r="C592" s="20" t="s">
        <v>4</v>
      </c>
      <c r="D592" s="13" t="s">
        <v>1334</v>
      </c>
      <c r="E592" s="14" t="s">
        <v>761</v>
      </c>
      <c r="F592" s="14" t="s">
        <v>463</v>
      </c>
      <c r="G592" s="15" t="s">
        <v>463</v>
      </c>
      <c r="H592" s="15" t="s">
        <v>463</v>
      </c>
      <c r="I592" s="178">
        <v>0</v>
      </c>
      <c r="J592" s="17">
        <v>1513888.8900000001</v>
      </c>
      <c r="K592" s="15" t="s">
        <v>463</v>
      </c>
      <c r="L592" s="276"/>
      <c r="O592" s="233"/>
      <c r="P592" s="233"/>
      <c r="Q592" s="241"/>
    </row>
    <row r="593" spans="1:17" s="4" customFormat="1">
      <c r="A593" s="10" t="s">
        <v>0</v>
      </c>
      <c r="B593" s="42" t="s">
        <v>354</v>
      </c>
      <c r="C593" s="20" t="s">
        <v>4</v>
      </c>
      <c r="D593" s="13"/>
      <c r="E593" s="14" t="s">
        <v>761</v>
      </c>
      <c r="F593" s="10" t="s">
        <v>2</v>
      </c>
      <c r="G593" s="15">
        <v>41044</v>
      </c>
      <c r="H593" s="15" t="s">
        <v>1354</v>
      </c>
      <c r="I593" s="178">
        <v>0</v>
      </c>
      <c r="J593" s="17">
        <v>5769027.7800000003</v>
      </c>
      <c r="K593" s="28">
        <v>41136</v>
      </c>
      <c r="L593" s="276"/>
      <c r="O593" s="233"/>
      <c r="P593" s="233"/>
      <c r="Q593" s="241"/>
    </row>
    <row r="594" spans="1:17" s="4" customFormat="1">
      <c r="A594" s="10" t="s">
        <v>0</v>
      </c>
      <c r="B594" s="42" t="s">
        <v>355</v>
      </c>
      <c r="C594" s="20" t="s">
        <v>5</v>
      </c>
      <c r="D594" s="13"/>
      <c r="E594" s="14" t="s">
        <v>761</v>
      </c>
      <c r="F594" s="10" t="s">
        <v>2</v>
      </c>
      <c r="G594" s="15">
        <v>41044</v>
      </c>
      <c r="H594" s="15" t="s">
        <v>1354</v>
      </c>
      <c r="I594" s="178">
        <v>0</v>
      </c>
      <c r="J594" s="17">
        <v>50310.5</v>
      </c>
      <c r="K594" s="28">
        <v>41136</v>
      </c>
      <c r="L594" s="276"/>
      <c r="O594" s="233"/>
      <c r="P594" s="233"/>
      <c r="Q594" s="241"/>
    </row>
    <row r="595" spans="1:17" s="4" customFormat="1">
      <c r="A595" s="10" t="s">
        <v>0</v>
      </c>
      <c r="B595" s="35" t="s">
        <v>579</v>
      </c>
      <c r="C595" s="20" t="s">
        <v>563</v>
      </c>
      <c r="D595" s="19" t="s">
        <v>938</v>
      </c>
      <c r="E595" s="14" t="s">
        <v>762</v>
      </c>
      <c r="F595" s="14" t="s">
        <v>463</v>
      </c>
      <c r="G595" s="15" t="s">
        <v>463</v>
      </c>
      <c r="H595" s="15" t="s">
        <v>463</v>
      </c>
      <c r="I595" s="178">
        <v>0</v>
      </c>
      <c r="J595" s="17">
        <v>0</v>
      </c>
      <c r="K595" s="28" t="s">
        <v>463</v>
      </c>
      <c r="L595" s="276"/>
      <c r="O595" s="233"/>
      <c r="P595" s="233"/>
      <c r="Q595" s="241"/>
    </row>
    <row r="596" spans="1:17" s="4" customFormat="1">
      <c r="A596" s="10" t="s">
        <v>0</v>
      </c>
      <c r="B596" s="42" t="s">
        <v>356</v>
      </c>
      <c r="C596" s="20" t="s">
        <v>83</v>
      </c>
      <c r="D596" s="13"/>
      <c r="E596" s="14" t="s">
        <v>762</v>
      </c>
      <c r="F596" s="10" t="s">
        <v>2</v>
      </c>
      <c r="G596" s="15">
        <v>41044</v>
      </c>
      <c r="H596" s="15" t="s">
        <v>1354</v>
      </c>
      <c r="I596" s="178">
        <v>0</v>
      </c>
      <c r="J596" s="17">
        <v>93823.33</v>
      </c>
      <c r="K596" s="28">
        <v>41136</v>
      </c>
      <c r="L596" s="276"/>
      <c r="O596" s="233"/>
      <c r="P596" s="233"/>
      <c r="Q596" s="241"/>
    </row>
    <row r="597" spans="1:17" s="276" customFormat="1">
      <c r="A597" s="10" t="s">
        <v>0</v>
      </c>
      <c r="B597" s="42" t="s">
        <v>630</v>
      </c>
      <c r="C597" s="49" t="s">
        <v>562</v>
      </c>
      <c r="D597" s="20"/>
      <c r="E597" s="10" t="s">
        <v>664</v>
      </c>
      <c r="F597" s="33" t="s">
        <v>2</v>
      </c>
      <c r="G597" s="15">
        <v>41044</v>
      </c>
      <c r="H597" s="15" t="s">
        <v>1354</v>
      </c>
      <c r="I597" s="178">
        <v>0</v>
      </c>
      <c r="J597" s="17">
        <v>3782990.59</v>
      </c>
      <c r="K597" s="28">
        <v>41136</v>
      </c>
      <c r="O597" s="235"/>
      <c r="P597" s="235"/>
      <c r="Q597" s="243"/>
    </row>
    <row r="598" spans="1:17" s="4" customFormat="1">
      <c r="A598" s="10" t="s">
        <v>0</v>
      </c>
      <c r="B598" s="42" t="s">
        <v>357</v>
      </c>
      <c r="C598" s="20" t="s">
        <v>5</v>
      </c>
      <c r="D598" s="13"/>
      <c r="E598" s="14" t="s">
        <v>761</v>
      </c>
      <c r="F598" s="10" t="s">
        <v>2</v>
      </c>
      <c r="G598" s="15">
        <v>41044</v>
      </c>
      <c r="H598" s="15">
        <v>41044</v>
      </c>
      <c r="I598" s="178">
        <v>43822.5</v>
      </c>
      <c r="J598" s="17">
        <v>536095</v>
      </c>
      <c r="K598" s="28">
        <v>41136</v>
      </c>
      <c r="L598" s="276"/>
      <c r="O598" s="233"/>
      <c r="P598" s="233"/>
      <c r="Q598" s="241"/>
    </row>
    <row r="599" spans="1:17" s="276" customFormat="1">
      <c r="A599" s="10" t="s">
        <v>0</v>
      </c>
      <c r="B599" s="23" t="s">
        <v>604</v>
      </c>
      <c r="C599" s="48" t="s">
        <v>562</v>
      </c>
      <c r="D599" s="29" t="s">
        <v>1334</v>
      </c>
      <c r="E599" s="10" t="s">
        <v>664</v>
      </c>
      <c r="F599" s="14" t="s">
        <v>463</v>
      </c>
      <c r="G599" s="15" t="s">
        <v>463</v>
      </c>
      <c r="H599" s="15" t="s">
        <v>463</v>
      </c>
      <c r="I599" s="178">
        <v>0</v>
      </c>
      <c r="J599" s="17">
        <v>1257314.5299999998</v>
      </c>
      <c r="K599" s="28" t="s">
        <v>463</v>
      </c>
      <c r="O599" s="235"/>
      <c r="P599" s="235"/>
      <c r="Q599" s="243"/>
    </row>
    <row r="600" spans="1:17" s="4" customFormat="1">
      <c r="A600" s="10" t="s">
        <v>0</v>
      </c>
      <c r="B600" s="42" t="s">
        <v>358</v>
      </c>
      <c r="C600" s="21" t="s">
        <v>819</v>
      </c>
      <c r="D600" s="13">
        <v>41</v>
      </c>
      <c r="E600" s="14" t="s">
        <v>761</v>
      </c>
      <c r="F600" s="14" t="s">
        <v>463</v>
      </c>
      <c r="G600" s="15" t="s">
        <v>463</v>
      </c>
      <c r="H600" s="15" t="s">
        <v>463</v>
      </c>
      <c r="I600" s="178">
        <v>0</v>
      </c>
      <c r="J600" s="17">
        <v>2107396.67</v>
      </c>
      <c r="K600" s="28" t="s">
        <v>463</v>
      </c>
      <c r="L600" s="276"/>
      <c r="O600" s="233"/>
      <c r="P600" s="233"/>
      <c r="Q600" s="241"/>
    </row>
    <row r="601" spans="1:17" s="4" customFormat="1">
      <c r="A601" s="10" t="s">
        <v>0</v>
      </c>
      <c r="B601" s="42" t="s">
        <v>358</v>
      </c>
      <c r="C601" s="21" t="s">
        <v>668</v>
      </c>
      <c r="D601" s="13">
        <v>41</v>
      </c>
      <c r="E601" s="14" t="s">
        <v>463</v>
      </c>
      <c r="F601" s="14" t="s">
        <v>463</v>
      </c>
      <c r="G601" s="15" t="s">
        <v>463</v>
      </c>
      <c r="H601" s="15" t="s">
        <v>463</v>
      </c>
      <c r="I601" s="178">
        <v>0</v>
      </c>
      <c r="J601" s="17">
        <v>0</v>
      </c>
      <c r="K601" s="28" t="s">
        <v>463</v>
      </c>
      <c r="L601" s="276"/>
      <c r="O601" s="233"/>
      <c r="P601" s="233"/>
      <c r="Q601" s="241"/>
    </row>
    <row r="602" spans="1:17" s="4" customFormat="1">
      <c r="A602" s="10" t="s">
        <v>0</v>
      </c>
      <c r="B602" s="42" t="s">
        <v>359</v>
      </c>
      <c r="C602" s="20" t="s">
        <v>5</v>
      </c>
      <c r="D602" s="13"/>
      <c r="E602" s="14" t="s">
        <v>761</v>
      </c>
      <c r="F602" s="10" t="s">
        <v>2</v>
      </c>
      <c r="G602" s="15">
        <v>41044</v>
      </c>
      <c r="H602" s="15" t="s">
        <v>1354</v>
      </c>
      <c r="I602" s="178">
        <v>0</v>
      </c>
      <c r="J602" s="17">
        <v>358065</v>
      </c>
      <c r="K602" s="28">
        <v>41136</v>
      </c>
      <c r="L602" s="276"/>
      <c r="O602" s="233"/>
      <c r="P602" s="233"/>
      <c r="Q602" s="241"/>
    </row>
    <row r="603" spans="1:17" s="4" customFormat="1">
      <c r="A603" s="10" t="s">
        <v>0</v>
      </c>
      <c r="B603" s="42" t="s">
        <v>360</v>
      </c>
      <c r="C603" s="20" t="s">
        <v>5</v>
      </c>
      <c r="D603" s="13">
        <v>66</v>
      </c>
      <c r="E603" s="14" t="s">
        <v>761</v>
      </c>
      <c r="F603" s="14" t="s">
        <v>463</v>
      </c>
      <c r="G603" s="15" t="s">
        <v>463</v>
      </c>
      <c r="H603" s="15" t="s">
        <v>463</v>
      </c>
      <c r="I603" s="178">
        <v>0</v>
      </c>
      <c r="J603" s="17">
        <v>1641963.8900000001</v>
      </c>
      <c r="K603" s="28" t="s">
        <v>463</v>
      </c>
      <c r="L603" s="276"/>
      <c r="O603" s="233"/>
      <c r="P603" s="233"/>
      <c r="Q603" s="241"/>
    </row>
    <row r="604" spans="1:17" s="4" customFormat="1">
      <c r="A604" s="10" t="s">
        <v>0</v>
      </c>
      <c r="B604" s="42" t="s">
        <v>361</v>
      </c>
      <c r="C604" s="21" t="s">
        <v>463</v>
      </c>
      <c r="D604" s="19" t="s">
        <v>739</v>
      </c>
      <c r="E604" s="14" t="s">
        <v>761</v>
      </c>
      <c r="F604" s="14" t="s">
        <v>463</v>
      </c>
      <c r="G604" s="15" t="s">
        <v>463</v>
      </c>
      <c r="H604" s="15" t="s">
        <v>463</v>
      </c>
      <c r="I604" s="178">
        <v>0</v>
      </c>
      <c r="J604" s="17">
        <v>18087.939999999999</v>
      </c>
      <c r="K604" s="15" t="s">
        <v>463</v>
      </c>
      <c r="L604" s="276"/>
      <c r="O604" s="233"/>
      <c r="P604" s="233"/>
      <c r="Q604" s="241"/>
    </row>
    <row r="605" spans="1:17" s="4" customFormat="1">
      <c r="A605" s="10" t="s">
        <v>0</v>
      </c>
      <c r="B605" s="42" t="s">
        <v>362</v>
      </c>
      <c r="C605" s="20" t="s">
        <v>5</v>
      </c>
      <c r="D605" s="13"/>
      <c r="E605" s="14" t="s">
        <v>762</v>
      </c>
      <c r="F605" s="14" t="s">
        <v>2</v>
      </c>
      <c r="G605" s="15">
        <v>41044</v>
      </c>
      <c r="H605" s="15" t="s">
        <v>1354</v>
      </c>
      <c r="I605" s="178">
        <v>0</v>
      </c>
      <c r="J605" s="17">
        <v>387222.5</v>
      </c>
      <c r="K605" s="28">
        <v>41136</v>
      </c>
      <c r="L605" s="276"/>
      <c r="O605" s="233"/>
      <c r="P605" s="233"/>
      <c r="Q605" s="241"/>
    </row>
    <row r="606" spans="1:17" s="4" customFormat="1">
      <c r="A606" s="10" t="s">
        <v>0</v>
      </c>
      <c r="B606" s="42" t="s">
        <v>363</v>
      </c>
      <c r="C606" s="20" t="s">
        <v>4</v>
      </c>
      <c r="D606" s="13"/>
      <c r="E606" s="14" t="s">
        <v>761</v>
      </c>
      <c r="F606" s="10" t="s">
        <v>2</v>
      </c>
      <c r="G606" s="15">
        <v>41044</v>
      </c>
      <c r="H606" s="15" t="s">
        <v>1354</v>
      </c>
      <c r="I606" s="178">
        <v>0</v>
      </c>
      <c r="J606" s="17">
        <v>463125</v>
      </c>
      <c r="K606" s="28">
        <v>41136</v>
      </c>
      <c r="L606" s="276"/>
      <c r="O606" s="233"/>
      <c r="P606" s="233"/>
      <c r="Q606" s="241"/>
    </row>
    <row r="607" spans="1:17" s="4" customFormat="1">
      <c r="A607" s="10" t="s">
        <v>0</v>
      </c>
      <c r="B607" s="42" t="s">
        <v>364</v>
      </c>
      <c r="C607" s="20" t="s">
        <v>5</v>
      </c>
      <c r="D607" s="13"/>
      <c r="E607" s="14" t="s">
        <v>761</v>
      </c>
      <c r="F607" s="10" t="s">
        <v>2</v>
      </c>
      <c r="G607" s="15">
        <v>41044</v>
      </c>
      <c r="H607" s="15">
        <v>41044</v>
      </c>
      <c r="I607" s="178">
        <v>316100</v>
      </c>
      <c r="J607" s="17">
        <v>4035543</v>
      </c>
      <c r="K607" s="28">
        <v>41136</v>
      </c>
      <c r="L607" s="276"/>
      <c r="O607" s="233"/>
      <c r="P607" s="233"/>
      <c r="Q607" s="241"/>
    </row>
    <row r="608" spans="1:17" s="4" customFormat="1">
      <c r="A608" s="10" t="s">
        <v>0</v>
      </c>
      <c r="B608" s="42" t="s">
        <v>365</v>
      </c>
      <c r="C608" s="20" t="s">
        <v>4</v>
      </c>
      <c r="D608" s="19" t="s">
        <v>1334</v>
      </c>
      <c r="E608" s="14" t="s">
        <v>761</v>
      </c>
      <c r="F608" s="14" t="s">
        <v>463</v>
      </c>
      <c r="G608" s="15" t="s">
        <v>463</v>
      </c>
      <c r="H608" s="15" t="s">
        <v>463</v>
      </c>
      <c r="I608" s="178">
        <v>0</v>
      </c>
      <c r="J608" s="17">
        <v>16694444.439999999</v>
      </c>
      <c r="K608" s="28" t="s">
        <v>463</v>
      </c>
      <c r="L608" s="276"/>
      <c r="O608" s="233"/>
      <c r="P608" s="233"/>
      <c r="Q608" s="241"/>
    </row>
    <row r="609" spans="1:17" s="4" customFormat="1">
      <c r="A609" s="10" t="s">
        <v>0</v>
      </c>
      <c r="B609" s="42" t="s">
        <v>366</v>
      </c>
      <c r="C609" s="20" t="s">
        <v>4</v>
      </c>
      <c r="D609" s="13"/>
      <c r="E609" s="14" t="s">
        <v>761</v>
      </c>
      <c r="F609" s="10" t="s">
        <v>2</v>
      </c>
      <c r="G609" s="15">
        <v>41044</v>
      </c>
      <c r="H609" s="15">
        <v>41044</v>
      </c>
      <c r="I609" s="178">
        <v>203600</v>
      </c>
      <c r="J609" s="17">
        <v>2680733</v>
      </c>
      <c r="K609" s="28">
        <v>41136</v>
      </c>
      <c r="L609" s="276"/>
      <c r="O609" s="233"/>
      <c r="P609" s="233"/>
      <c r="Q609" s="241"/>
    </row>
    <row r="610" spans="1:17" s="4" customFormat="1">
      <c r="A610" s="10" t="s">
        <v>0</v>
      </c>
      <c r="B610" s="42" t="s">
        <v>367</v>
      </c>
      <c r="C610" s="20" t="s">
        <v>4</v>
      </c>
      <c r="D610" s="13">
        <v>76</v>
      </c>
      <c r="E610" s="14" t="s">
        <v>761</v>
      </c>
      <c r="F610" s="10" t="s">
        <v>463</v>
      </c>
      <c r="G610" s="15" t="s">
        <v>463</v>
      </c>
      <c r="H610" s="15" t="s">
        <v>463</v>
      </c>
      <c r="I610" s="178">
        <v>0</v>
      </c>
      <c r="J610" s="17">
        <v>4808413.8899999997</v>
      </c>
      <c r="K610" s="28" t="s">
        <v>463</v>
      </c>
      <c r="L610" s="276"/>
      <c r="O610" s="233"/>
      <c r="P610" s="233"/>
      <c r="Q610" s="241"/>
    </row>
    <row r="611" spans="1:17" s="4" customFormat="1">
      <c r="A611" s="10" t="s">
        <v>0</v>
      </c>
      <c r="B611" s="11" t="s">
        <v>1249</v>
      </c>
      <c r="C611" s="20" t="s">
        <v>5</v>
      </c>
      <c r="D611" s="19" t="s">
        <v>1251</v>
      </c>
      <c r="E611" s="14" t="s">
        <v>762</v>
      </c>
      <c r="F611" s="14" t="s">
        <v>463</v>
      </c>
      <c r="G611" s="15" t="s">
        <v>463</v>
      </c>
      <c r="H611" s="15" t="s">
        <v>463</v>
      </c>
      <c r="I611" s="178">
        <v>0</v>
      </c>
      <c r="J611" s="17">
        <v>553312.67000000004</v>
      </c>
      <c r="K611" s="28" t="s">
        <v>463</v>
      </c>
      <c r="L611" s="276"/>
      <c r="O611" s="233"/>
      <c r="P611" s="233"/>
      <c r="Q611" s="241"/>
    </row>
    <row r="612" spans="1:17" s="4" customFormat="1">
      <c r="A612" s="10" t="s">
        <v>0</v>
      </c>
      <c r="B612" s="42" t="s">
        <v>368</v>
      </c>
      <c r="C612" s="20" t="s">
        <v>5</v>
      </c>
      <c r="D612" s="13"/>
      <c r="E612" s="14" t="s">
        <v>761</v>
      </c>
      <c r="F612" s="10" t="s">
        <v>2</v>
      </c>
      <c r="G612" s="15">
        <v>41044</v>
      </c>
      <c r="H612" s="15" t="s">
        <v>1354</v>
      </c>
      <c r="I612" s="178">
        <v>0</v>
      </c>
      <c r="J612" s="17">
        <v>377866.67000000004</v>
      </c>
      <c r="K612" s="28">
        <v>41136</v>
      </c>
      <c r="L612" s="276"/>
      <c r="O612" s="233"/>
      <c r="P612" s="233"/>
      <c r="Q612" s="241"/>
    </row>
    <row r="613" spans="1:17" s="4" customFormat="1">
      <c r="A613" s="10" t="s">
        <v>0</v>
      </c>
      <c r="B613" s="11" t="s">
        <v>683</v>
      </c>
      <c r="C613" s="21" t="s">
        <v>4</v>
      </c>
      <c r="D613" s="13">
        <v>65</v>
      </c>
      <c r="E613" s="14" t="s">
        <v>761</v>
      </c>
      <c r="F613" s="14" t="s">
        <v>463</v>
      </c>
      <c r="G613" s="15" t="s">
        <v>463</v>
      </c>
      <c r="H613" s="15" t="s">
        <v>463</v>
      </c>
      <c r="I613" s="178">
        <v>0</v>
      </c>
      <c r="J613" s="17">
        <v>667695.84</v>
      </c>
      <c r="K613" s="28" t="s">
        <v>463</v>
      </c>
      <c r="L613" s="276"/>
      <c r="O613" s="233"/>
      <c r="P613" s="233"/>
      <c r="Q613" s="241"/>
    </row>
    <row r="614" spans="1:17" s="4" customFormat="1">
      <c r="A614" s="10" t="s">
        <v>0</v>
      </c>
      <c r="B614" s="42" t="s">
        <v>369</v>
      </c>
      <c r="C614" s="20" t="s">
        <v>5</v>
      </c>
      <c r="D614" s="13"/>
      <c r="E614" s="14" t="s">
        <v>761</v>
      </c>
      <c r="F614" s="10" t="s">
        <v>2</v>
      </c>
      <c r="G614" s="15">
        <v>41044</v>
      </c>
      <c r="H614" s="15" t="s">
        <v>1354</v>
      </c>
      <c r="I614" s="178">
        <v>0</v>
      </c>
      <c r="J614" s="17">
        <v>77851.5</v>
      </c>
      <c r="K614" s="28">
        <v>41136</v>
      </c>
      <c r="L614" s="276"/>
      <c r="O614" s="233"/>
      <c r="P614" s="233"/>
      <c r="Q614" s="241"/>
    </row>
    <row r="615" spans="1:17" s="4" customFormat="1">
      <c r="A615" s="10" t="s">
        <v>0</v>
      </c>
      <c r="B615" s="42" t="s">
        <v>370</v>
      </c>
      <c r="C615" s="20" t="s">
        <v>5</v>
      </c>
      <c r="D615" s="13"/>
      <c r="E615" s="14" t="s">
        <v>761</v>
      </c>
      <c r="F615" s="10" t="s">
        <v>2</v>
      </c>
      <c r="G615" s="15">
        <v>41044</v>
      </c>
      <c r="H615" s="15" t="s">
        <v>1354</v>
      </c>
      <c r="I615" s="178">
        <v>0</v>
      </c>
      <c r="J615" s="17">
        <v>2704135.7800000003</v>
      </c>
      <c r="K615" s="28">
        <v>41136</v>
      </c>
      <c r="L615" s="276"/>
      <c r="O615" s="233"/>
      <c r="P615" s="233"/>
      <c r="Q615" s="241"/>
    </row>
    <row r="616" spans="1:17" s="4" customFormat="1">
      <c r="A616" s="10" t="s">
        <v>0</v>
      </c>
      <c r="B616" s="42" t="s">
        <v>371</v>
      </c>
      <c r="C616" s="20" t="s">
        <v>5</v>
      </c>
      <c r="D616" s="19"/>
      <c r="E616" s="14" t="s">
        <v>761</v>
      </c>
      <c r="F616" s="10" t="s">
        <v>2</v>
      </c>
      <c r="G616" s="15">
        <v>41044</v>
      </c>
      <c r="H616" s="15">
        <v>41044</v>
      </c>
      <c r="I616" s="178">
        <v>47162.5</v>
      </c>
      <c r="J616" s="17">
        <v>635843.6</v>
      </c>
      <c r="K616" s="28">
        <v>41136</v>
      </c>
      <c r="L616" s="276"/>
      <c r="O616" s="233"/>
      <c r="P616" s="233"/>
      <c r="Q616" s="241"/>
    </row>
    <row r="617" spans="1:17" s="4" customFormat="1">
      <c r="A617" s="10" t="s">
        <v>0</v>
      </c>
      <c r="B617" s="42" t="s">
        <v>372</v>
      </c>
      <c r="C617" s="20" t="s">
        <v>4</v>
      </c>
      <c r="D617" s="13" t="s">
        <v>1334</v>
      </c>
      <c r="E617" s="14" t="s">
        <v>761</v>
      </c>
      <c r="F617" s="10" t="s">
        <v>463</v>
      </c>
      <c r="G617" s="15" t="s">
        <v>463</v>
      </c>
      <c r="H617" s="15" t="s">
        <v>463</v>
      </c>
      <c r="I617" s="178">
        <v>0</v>
      </c>
      <c r="J617" s="17">
        <v>3280739.67</v>
      </c>
      <c r="K617" s="10" t="s">
        <v>463</v>
      </c>
      <c r="L617" s="276"/>
      <c r="O617" s="233"/>
      <c r="P617" s="233"/>
      <c r="Q617" s="241"/>
    </row>
    <row r="618" spans="1:17" s="4" customFormat="1">
      <c r="A618" s="10" t="s">
        <v>0</v>
      </c>
      <c r="B618" s="42" t="s">
        <v>373</v>
      </c>
      <c r="C618" s="20" t="s">
        <v>4</v>
      </c>
      <c r="D618" s="13"/>
      <c r="E618" s="14" t="s">
        <v>761</v>
      </c>
      <c r="F618" s="10" t="s">
        <v>2</v>
      </c>
      <c r="G618" s="15">
        <v>41044</v>
      </c>
      <c r="H618" s="15">
        <v>41044</v>
      </c>
      <c r="I618" s="178">
        <v>75000</v>
      </c>
      <c r="J618" s="17">
        <v>1008942.7</v>
      </c>
      <c r="K618" s="28">
        <v>41136</v>
      </c>
      <c r="L618" s="276"/>
      <c r="O618" s="233"/>
      <c r="P618" s="233"/>
      <c r="Q618" s="241"/>
    </row>
    <row r="619" spans="1:17" s="4" customFormat="1">
      <c r="A619" s="10" t="s">
        <v>0</v>
      </c>
      <c r="B619" s="42" t="s">
        <v>374</v>
      </c>
      <c r="C619" s="20" t="s">
        <v>5</v>
      </c>
      <c r="D619" s="13">
        <v>65</v>
      </c>
      <c r="E619" s="14" t="s">
        <v>761</v>
      </c>
      <c r="F619" s="14" t="s">
        <v>463</v>
      </c>
      <c r="G619" s="15" t="s">
        <v>463</v>
      </c>
      <c r="H619" s="15" t="s">
        <v>463</v>
      </c>
      <c r="I619" s="178">
        <v>0</v>
      </c>
      <c r="J619" s="17">
        <v>1287689.33</v>
      </c>
      <c r="K619" s="28" t="s">
        <v>463</v>
      </c>
      <c r="L619" s="276"/>
      <c r="O619" s="233"/>
      <c r="P619" s="233"/>
      <c r="Q619" s="241"/>
    </row>
    <row r="620" spans="1:17" s="4" customFormat="1">
      <c r="A620" s="10" t="s">
        <v>0</v>
      </c>
      <c r="B620" s="42" t="s">
        <v>556</v>
      </c>
      <c r="C620" s="20" t="s">
        <v>5</v>
      </c>
      <c r="D620" s="13">
        <v>70</v>
      </c>
      <c r="E620" s="14" t="s">
        <v>761</v>
      </c>
      <c r="F620" s="14" t="s">
        <v>463</v>
      </c>
      <c r="G620" s="15" t="s">
        <v>463</v>
      </c>
      <c r="H620" s="15" t="s">
        <v>463</v>
      </c>
      <c r="I620" s="178">
        <v>0</v>
      </c>
      <c r="J620" s="17">
        <v>2425250</v>
      </c>
      <c r="K620" s="28" t="s">
        <v>463</v>
      </c>
      <c r="L620" s="276"/>
      <c r="O620" s="233"/>
      <c r="P620" s="233"/>
      <c r="Q620" s="241"/>
    </row>
    <row r="621" spans="1:17" s="4" customFormat="1">
      <c r="A621" s="193" t="s">
        <v>0</v>
      </c>
      <c r="B621" s="174" t="s">
        <v>555</v>
      </c>
      <c r="C621" s="52" t="s">
        <v>4</v>
      </c>
      <c r="D621" s="13" t="s">
        <v>1334</v>
      </c>
      <c r="E621" s="14" t="s">
        <v>761</v>
      </c>
      <c r="F621" s="14" t="s">
        <v>463</v>
      </c>
      <c r="G621" s="15" t="s">
        <v>463</v>
      </c>
      <c r="H621" s="15" t="s">
        <v>463</v>
      </c>
      <c r="I621" s="178">
        <v>0</v>
      </c>
      <c r="J621" s="17">
        <v>4725833.33</v>
      </c>
      <c r="K621" s="28" t="s">
        <v>463</v>
      </c>
      <c r="L621" s="276"/>
      <c r="O621" s="233"/>
      <c r="P621" s="233"/>
      <c r="Q621" s="241"/>
    </row>
    <row r="622" spans="1:17" s="4" customFormat="1">
      <c r="A622" s="10" t="s">
        <v>0</v>
      </c>
      <c r="B622" s="42" t="s">
        <v>375</v>
      </c>
      <c r="C622" s="20" t="s">
        <v>4</v>
      </c>
      <c r="D622" s="13"/>
      <c r="E622" s="14" t="s">
        <v>761</v>
      </c>
      <c r="F622" s="10" t="s">
        <v>2</v>
      </c>
      <c r="G622" s="15">
        <v>41044</v>
      </c>
      <c r="H622" s="15">
        <v>41044</v>
      </c>
      <c r="I622" s="178">
        <v>313175</v>
      </c>
      <c r="J622" s="17">
        <v>4252220.5600000005</v>
      </c>
      <c r="K622" s="28">
        <v>41136</v>
      </c>
      <c r="L622" s="276"/>
      <c r="O622" s="233"/>
      <c r="P622" s="233"/>
      <c r="Q622" s="241"/>
    </row>
    <row r="623" spans="1:17" s="4" customFormat="1">
      <c r="A623" s="10" t="s">
        <v>0</v>
      </c>
      <c r="B623" s="42" t="s">
        <v>557</v>
      </c>
      <c r="C623" s="20" t="s">
        <v>5</v>
      </c>
      <c r="D623" s="13">
        <v>88</v>
      </c>
      <c r="E623" s="14" t="s">
        <v>761</v>
      </c>
      <c r="F623" s="14" t="s">
        <v>463</v>
      </c>
      <c r="G623" s="15" t="s">
        <v>463</v>
      </c>
      <c r="H623" s="15" t="s">
        <v>463</v>
      </c>
      <c r="I623" s="178">
        <v>0</v>
      </c>
      <c r="J623" s="17">
        <v>2069909.75</v>
      </c>
      <c r="K623" s="28" t="s">
        <v>463</v>
      </c>
      <c r="L623" s="276"/>
      <c r="O623" s="233"/>
      <c r="P623" s="233"/>
      <c r="Q623" s="241"/>
    </row>
    <row r="624" spans="1:17" s="4" customFormat="1">
      <c r="A624" s="10" t="s">
        <v>0</v>
      </c>
      <c r="B624" s="42" t="s">
        <v>376</v>
      </c>
      <c r="C624" s="20" t="s">
        <v>5</v>
      </c>
      <c r="D624" s="13"/>
      <c r="E624" s="14" t="s">
        <v>761</v>
      </c>
      <c r="F624" s="10" t="s">
        <v>2</v>
      </c>
      <c r="G624" s="15">
        <v>41044</v>
      </c>
      <c r="H624" s="15">
        <v>41043</v>
      </c>
      <c r="I624" s="178">
        <v>53137.5</v>
      </c>
      <c r="J624" s="17">
        <v>670122.91999999993</v>
      </c>
      <c r="K624" s="28">
        <v>41136</v>
      </c>
      <c r="L624" s="276"/>
      <c r="O624" s="233"/>
      <c r="P624" s="233"/>
      <c r="Q624" s="241"/>
    </row>
    <row r="625" spans="1:17" s="4" customFormat="1">
      <c r="A625" s="10" t="s">
        <v>0</v>
      </c>
      <c r="B625" s="42" t="s">
        <v>377</v>
      </c>
      <c r="C625" s="20" t="s">
        <v>5</v>
      </c>
      <c r="D625" s="13"/>
      <c r="E625" s="14" t="s">
        <v>761</v>
      </c>
      <c r="F625" s="10" t="s">
        <v>2</v>
      </c>
      <c r="G625" s="15">
        <v>41044</v>
      </c>
      <c r="H625" s="15">
        <v>41044</v>
      </c>
      <c r="I625" s="178">
        <v>167922.5</v>
      </c>
      <c r="J625" s="17">
        <v>2143810.58</v>
      </c>
      <c r="K625" s="28">
        <v>41136</v>
      </c>
      <c r="L625" s="276"/>
      <c r="O625" s="233"/>
      <c r="P625" s="233"/>
      <c r="Q625" s="241"/>
    </row>
    <row r="626" spans="1:17" s="4" customFormat="1">
      <c r="A626" s="193" t="s">
        <v>0</v>
      </c>
      <c r="B626" s="194" t="s">
        <v>686</v>
      </c>
      <c r="C626" s="170" t="s">
        <v>5</v>
      </c>
      <c r="D626" s="196">
        <v>66</v>
      </c>
      <c r="E626" s="191" t="s">
        <v>761</v>
      </c>
      <c r="F626" s="14" t="s">
        <v>463</v>
      </c>
      <c r="G626" s="15" t="s">
        <v>463</v>
      </c>
      <c r="H626" s="15" t="s">
        <v>463</v>
      </c>
      <c r="I626" s="178">
        <v>0</v>
      </c>
      <c r="J626" s="17">
        <v>159162.66</v>
      </c>
      <c r="K626" s="192" t="s">
        <v>463</v>
      </c>
      <c r="L626" s="276"/>
      <c r="O626" s="233"/>
      <c r="P626" s="233"/>
      <c r="Q626" s="241"/>
    </row>
    <row r="627" spans="1:17" s="4" customFormat="1">
      <c r="A627" s="10" t="s">
        <v>0</v>
      </c>
      <c r="B627" s="42" t="s">
        <v>378</v>
      </c>
      <c r="C627" s="20" t="s">
        <v>106</v>
      </c>
      <c r="D627" s="13">
        <v>42</v>
      </c>
      <c r="E627" s="14" t="s">
        <v>761</v>
      </c>
      <c r="F627" s="15" t="s">
        <v>463</v>
      </c>
      <c r="G627" s="15" t="s">
        <v>463</v>
      </c>
      <c r="H627" s="15" t="s">
        <v>463</v>
      </c>
      <c r="I627" s="178">
        <v>0</v>
      </c>
      <c r="J627" s="17">
        <v>227916.66999999998</v>
      </c>
      <c r="K627" s="28" t="s">
        <v>463</v>
      </c>
      <c r="L627" s="276"/>
      <c r="O627" s="233"/>
      <c r="P627" s="233"/>
      <c r="Q627" s="241"/>
    </row>
    <row r="628" spans="1:17" s="4" customFormat="1">
      <c r="A628" s="10" t="s">
        <v>0</v>
      </c>
      <c r="B628" s="42" t="s">
        <v>379</v>
      </c>
      <c r="C628" s="20" t="s">
        <v>5</v>
      </c>
      <c r="D628" s="19" t="s">
        <v>938</v>
      </c>
      <c r="E628" s="14" t="s">
        <v>761</v>
      </c>
      <c r="F628" s="14" t="s">
        <v>463</v>
      </c>
      <c r="G628" s="15" t="s">
        <v>463</v>
      </c>
      <c r="H628" s="15" t="s">
        <v>463</v>
      </c>
      <c r="I628" s="178">
        <v>0</v>
      </c>
      <c r="J628" s="17">
        <v>207947.78</v>
      </c>
      <c r="K628" s="28" t="s">
        <v>463</v>
      </c>
      <c r="L628" s="276"/>
      <c r="O628" s="233"/>
      <c r="P628" s="233"/>
      <c r="Q628" s="241"/>
    </row>
    <row r="629" spans="1:17" s="4" customFormat="1">
      <c r="A629" s="10" t="s">
        <v>0</v>
      </c>
      <c r="B629" s="42" t="s">
        <v>380</v>
      </c>
      <c r="C629" s="20" t="s">
        <v>5</v>
      </c>
      <c r="D629" s="13"/>
      <c r="E629" s="14" t="s">
        <v>761</v>
      </c>
      <c r="F629" s="10" t="s">
        <v>2</v>
      </c>
      <c r="G629" s="15">
        <v>41044</v>
      </c>
      <c r="H629" s="15" t="s">
        <v>1354</v>
      </c>
      <c r="I629" s="178">
        <v>0</v>
      </c>
      <c r="J629" s="17">
        <v>284999</v>
      </c>
      <c r="K629" s="28">
        <v>41136</v>
      </c>
      <c r="L629" s="276"/>
      <c r="O629" s="233"/>
      <c r="P629" s="233"/>
      <c r="Q629" s="241"/>
    </row>
    <row r="630" spans="1:17" s="4" customFormat="1">
      <c r="A630" s="10" t="s">
        <v>0</v>
      </c>
      <c r="B630" s="42" t="s">
        <v>381</v>
      </c>
      <c r="C630" s="20" t="s">
        <v>4</v>
      </c>
      <c r="D630" s="13"/>
      <c r="E630" s="14" t="s">
        <v>761</v>
      </c>
      <c r="F630" s="10" t="s">
        <v>2</v>
      </c>
      <c r="G630" s="15">
        <v>41044</v>
      </c>
      <c r="H630" s="15">
        <v>41044</v>
      </c>
      <c r="I630" s="178">
        <v>890625</v>
      </c>
      <c r="J630" s="17">
        <v>15816840.279999999</v>
      </c>
      <c r="K630" s="28">
        <v>41136</v>
      </c>
      <c r="L630" s="276"/>
      <c r="O630" s="233"/>
      <c r="P630" s="233"/>
      <c r="Q630" s="241"/>
    </row>
    <row r="631" spans="1:17" s="4" customFormat="1">
      <c r="A631" s="10" t="s">
        <v>0</v>
      </c>
      <c r="B631" s="42" t="s">
        <v>382</v>
      </c>
      <c r="C631" s="20" t="s">
        <v>5</v>
      </c>
      <c r="D631" s="13">
        <v>65</v>
      </c>
      <c r="E631" s="14" t="s">
        <v>761</v>
      </c>
      <c r="F631" s="14" t="s">
        <v>463</v>
      </c>
      <c r="G631" s="15" t="s">
        <v>463</v>
      </c>
      <c r="H631" s="15" t="s">
        <v>463</v>
      </c>
      <c r="I631" s="178">
        <v>0</v>
      </c>
      <c r="J631" s="17">
        <v>13239939.77</v>
      </c>
      <c r="K631" s="28" t="s">
        <v>463</v>
      </c>
      <c r="L631" s="276"/>
      <c r="O631" s="233"/>
      <c r="P631" s="233"/>
      <c r="Q631" s="241"/>
    </row>
    <row r="632" spans="1:17" s="276" customFormat="1">
      <c r="A632" s="10" t="s">
        <v>0</v>
      </c>
      <c r="B632" s="23" t="s">
        <v>661</v>
      </c>
      <c r="C632" s="48" t="s">
        <v>562</v>
      </c>
      <c r="D632" s="29"/>
      <c r="E632" s="10" t="s">
        <v>664</v>
      </c>
      <c r="F632" s="33" t="s">
        <v>2</v>
      </c>
      <c r="G632" s="15">
        <v>41044</v>
      </c>
      <c r="H632" s="15" t="s">
        <v>1354</v>
      </c>
      <c r="I632" s="178">
        <v>0</v>
      </c>
      <c r="J632" s="17">
        <v>534285.92999999993</v>
      </c>
      <c r="K632" s="28">
        <v>41136</v>
      </c>
      <c r="O632" s="235"/>
      <c r="P632" s="235"/>
      <c r="Q632" s="243"/>
    </row>
    <row r="633" spans="1:17" s="4" customFormat="1">
      <c r="A633" s="10" t="s">
        <v>0</v>
      </c>
      <c r="B633" s="42" t="s">
        <v>383</v>
      </c>
      <c r="C633" s="21" t="s">
        <v>4</v>
      </c>
      <c r="D633" s="13"/>
      <c r="E633" s="14" t="s">
        <v>761</v>
      </c>
      <c r="F633" s="10" t="s">
        <v>2</v>
      </c>
      <c r="G633" s="15">
        <v>41044</v>
      </c>
      <c r="H633" s="15" t="s">
        <v>1354</v>
      </c>
      <c r="I633" s="178">
        <v>0</v>
      </c>
      <c r="J633" s="17">
        <v>622343.75</v>
      </c>
      <c r="K633" s="28">
        <v>41136</v>
      </c>
      <c r="L633" s="276"/>
      <c r="O633" s="233"/>
      <c r="P633" s="233"/>
      <c r="Q633" s="241"/>
    </row>
    <row r="634" spans="1:17" s="4" customFormat="1">
      <c r="A634" s="10" t="s">
        <v>0</v>
      </c>
      <c r="B634" s="42" t="s">
        <v>384</v>
      </c>
      <c r="C634" s="21" t="s">
        <v>4</v>
      </c>
      <c r="D634" s="13">
        <v>10</v>
      </c>
      <c r="E634" s="14" t="s">
        <v>761</v>
      </c>
      <c r="F634" s="14" t="s">
        <v>463</v>
      </c>
      <c r="G634" s="15" t="s">
        <v>463</v>
      </c>
      <c r="H634" s="15" t="s">
        <v>463</v>
      </c>
      <c r="I634" s="178">
        <v>0</v>
      </c>
      <c r="J634" s="17">
        <v>20777777.780000001</v>
      </c>
      <c r="K634" s="15" t="s">
        <v>463</v>
      </c>
      <c r="L634" s="276"/>
      <c r="O634" s="233"/>
      <c r="P634" s="233"/>
      <c r="Q634" s="241"/>
    </row>
    <row r="635" spans="1:17" s="4" customFormat="1">
      <c r="A635" s="10" t="s">
        <v>0</v>
      </c>
      <c r="B635" s="11" t="s">
        <v>384</v>
      </c>
      <c r="C635" s="21" t="s">
        <v>672</v>
      </c>
      <c r="D635" s="13">
        <v>10</v>
      </c>
      <c r="E635" s="14" t="s">
        <v>761</v>
      </c>
      <c r="F635" s="14" t="s">
        <v>2</v>
      </c>
      <c r="G635" s="15">
        <v>41044</v>
      </c>
      <c r="H635" s="15">
        <v>41044</v>
      </c>
      <c r="I635" s="178">
        <v>11687500</v>
      </c>
      <c r="J635" s="17">
        <v>127393750</v>
      </c>
      <c r="K635" s="28">
        <v>41136</v>
      </c>
      <c r="L635" s="276"/>
      <c r="O635" s="233"/>
      <c r="P635" s="233"/>
      <c r="Q635" s="241"/>
    </row>
    <row r="636" spans="1:17" s="4" customFormat="1">
      <c r="A636" s="10" t="s">
        <v>0</v>
      </c>
      <c r="B636" s="42" t="s">
        <v>385</v>
      </c>
      <c r="C636" s="20" t="s">
        <v>4</v>
      </c>
      <c r="D636" s="13"/>
      <c r="E636" s="14" t="s">
        <v>761</v>
      </c>
      <c r="F636" s="10" t="s">
        <v>2</v>
      </c>
      <c r="G636" s="15">
        <v>41044</v>
      </c>
      <c r="H636" s="15" t="s">
        <v>1354</v>
      </c>
      <c r="I636" s="178">
        <v>0</v>
      </c>
      <c r="J636" s="17">
        <v>4783333.33</v>
      </c>
      <c r="K636" s="28">
        <v>41136</v>
      </c>
      <c r="L636" s="276"/>
      <c r="O636" s="233"/>
      <c r="P636" s="233"/>
      <c r="Q636" s="241"/>
    </row>
    <row r="637" spans="1:17" s="4" customFormat="1">
      <c r="A637" s="10" t="s">
        <v>0</v>
      </c>
      <c r="B637" s="42" t="s">
        <v>386</v>
      </c>
      <c r="C637" s="20" t="s">
        <v>5</v>
      </c>
      <c r="D637" s="13"/>
      <c r="E637" s="14" t="s">
        <v>761</v>
      </c>
      <c r="F637" s="10" t="s">
        <v>2</v>
      </c>
      <c r="G637" s="15">
        <v>41044</v>
      </c>
      <c r="H637" s="15" t="s">
        <v>1354</v>
      </c>
      <c r="I637" s="178">
        <v>0</v>
      </c>
      <c r="J637" s="17">
        <v>132253</v>
      </c>
      <c r="K637" s="28">
        <v>41136</v>
      </c>
      <c r="L637" s="276"/>
      <c r="O637" s="233"/>
      <c r="P637" s="233"/>
      <c r="Q637" s="241"/>
    </row>
    <row r="638" spans="1:17" s="276" customFormat="1" ht="15" customHeight="1">
      <c r="A638" s="10" t="s">
        <v>0</v>
      </c>
      <c r="B638" s="23" t="s">
        <v>605</v>
      </c>
      <c r="C638" s="48" t="s">
        <v>612</v>
      </c>
      <c r="D638" s="29">
        <v>42</v>
      </c>
      <c r="E638" s="10" t="s">
        <v>664</v>
      </c>
      <c r="F638" s="15" t="s">
        <v>463</v>
      </c>
      <c r="G638" s="15" t="s">
        <v>463</v>
      </c>
      <c r="H638" s="15" t="s">
        <v>463</v>
      </c>
      <c r="I638" s="178">
        <v>0</v>
      </c>
      <c r="J638" s="17">
        <v>660215.12</v>
      </c>
      <c r="K638" s="28" t="s">
        <v>463</v>
      </c>
      <c r="O638" s="235"/>
      <c r="P638" s="235"/>
      <c r="Q638" s="243"/>
    </row>
    <row r="639" spans="1:17" s="4" customFormat="1">
      <c r="A639" s="10" t="s">
        <v>0</v>
      </c>
      <c r="B639" s="42" t="s">
        <v>387</v>
      </c>
      <c r="C639" s="20" t="s">
        <v>5</v>
      </c>
      <c r="D639" s="19"/>
      <c r="E639" s="14" t="s">
        <v>761</v>
      </c>
      <c r="F639" s="10" t="s">
        <v>2</v>
      </c>
      <c r="G639" s="15">
        <v>41044</v>
      </c>
      <c r="H639" s="15" t="s">
        <v>1354</v>
      </c>
      <c r="I639" s="178">
        <v>0</v>
      </c>
      <c r="J639" s="17">
        <v>467412.5</v>
      </c>
      <c r="K639" s="28">
        <v>41136</v>
      </c>
      <c r="L639" s="276"/>
      <c r="O639" s="233"/>
      <c r="P639" s="233"/>
      <c r="Q639" s="241"/>
    </row>
    <row r="640" spans="1:17" s="4" customFormat="1">
      <c r="A640" s="10" t="s">
        <v>0</v>
      </c>
      <c r="B640" s="11" t="s">
        <v>701</v>
      </c>
      <c r="C640" s="21" t="s">
        <v>4</v>
      </c>
      <c r="D640" s="13"/>
      <c r="E640" s="14" t="s">
        <v>761</v>
      </c>
      <c r="F640" s="14" t="s">
        <v>2</v>
      </c>
      <c r="G640" s="15">
        <v>41044</v>
      </c>
      <c r="H640" s="15">
        <v>41044</v>
      </c>
      <c r="I640" s="178">
        <v>278150</v>
      </c>
      <c r="J640" s="17">
        <v>2924867.9299999997</v>
      </c>
      <c r="K640" s="28">
        <v>41136</v>
      </c>
      <c r="L640" s="276"/>
      <c r="O640" s="233"/>
      <c r="P640" s="233"/>
      <c r="Q640" s="241"/>
    </row>
    <row r="641" spans="1:17" s="276" customFormat="1" ht="15" customHeight="1">
      <c r="A641" s="10" t="s">
        <v>0</v>
      </c>
      <c r="B641" s="23" t="s">
        <v>606</v>
      </c>
      <c r="C641" s="48" t="s">
        <v>562</v>
      </c>
      <c r="D641" s="29"/>
      <c r="E641" s="10" t="s">
        <v>664</v>
      </c>
      <c r="F641" s="33" t="s">
        <v>2</v>
      </c>
      <c r="G641" s="15">
        <v>41044</v>
      </c>
      <c r="H641" s="15" t="s">
        <v>1354</v>
      </c>
      <c r="I641" s="178">
        <v>0</v>
      </c>
      <c r="J641" s="17">
        <v>522262.58</v>
      </c>
      <c r="K641" s="28">
        <v>41136</v>
      </c>
      <c r="O641" s="235"/>
      <c r="P641" s="235"/>
      <c r="Q641" s="243"/>
    </row>
    <row r="642" spans="1:17" s="4" customFormat="1">
      <c r="A642" s="10" t="s">
        <v>0</v>
      </c>
      <c r="B642" s="42" t="s">
        <v>388</v>
      </c>
      <c r="C642" s="20" t="s">
        <v>5</v>
      </c>
      <c r="D642" s="13"/>
      <c r="E642" s="14" t="s">
        <v>762</v>
      </c>
      <c r="F642" s="10" t="s">
        <v>2</v>
      </c>
      <c r="G642" s="15">
        <v>41044</v>
      </c>
      <c r="H642" s="15" t="s">
        <v>1354</v>
      </c>
      <c r="I642" s="178">
        <v>0</v>
      </c>
      <c r="J642" s="17">
        <v>54500</v>
      </c>
      <c r="K642" s="28">
        <v>41136</v>
      </c>
      <c r="L642" s="276"/>
      <c r="O642" s="233"/>
      <c r="P642" s="233"/>
      <c r="Q642" s="241"/>
    </row>
    <row r="643" spans="1:17" s="4" customFormat="1">
      <c r="A643" s="10" t="s">
        <v>0</v>
      </c>
      <c r="B643" s="42" t="s">
        <v>389</v>
      </c>
      <c r="C643" s="20" t="s">
        <v>4</v>
      </c>
      <c r="D643" s="13"/>
      <c r="E643" s="14" t="s">
        <v>761</v>
      </c>
      <c r="F643" s="10" t="s">
        <v>2</v>
      </c>
      <c r="G643" s="15">
        <v>41044</v>
      </c>
      <c r="H643" s="15" t="s">
        <v>1354</v>
      </c>
      <c r="I643" s="178">
        <v>0</v>
      </c>
      <c r="J643" s="17">
        <v>1046500</v>
      </c>
      <c r="K643" s="28">
        <v>41136</v>
      </c>
      <c r="L643" s="276"/>
      <c r="O643" s="233"/>
      <c r="P643" s="233"/>
      <c r="Q643" s="241"/>
    </row>
    <row r="644" spans="1:17" s="4" customFormat="1">
      <c r="A644" s="10" t="s">
        <v>0</v>
      </c>
      <c r="B644" s="11" t="s">
        <v>714</v>
      </c>
      <c r="C644" s="21" t="s">
        <v>5</v>
      </c>
      <c r="D644" s="19"/>
      <c r="E644" s="14" t="s">
        <v>762</v>
      </c>
      <c r="F644" s="14" t="s">
        <v>2</v>
      </c>
      <c r="G644" s="15">
        <v>41044</v>
      </c>
      <c r="H644" s="15">
        <v>41044</v>
      </c>
      <c r="I644" s="178">
        <v>142312.5</v>
      </c>
      <c r="J644" s="17">
        <v>1415218.75</v>
      </c>
      <c r="K644" s="28">
        <v>41136</v>
      </c>
      <c r="L644" s="276"/>
      <c r="O644" s="233"/>
      <c r="P644" s="233"/>
      <c r="Q644" s="241"/>
    </row>
    <row r="645" spans="1:17" s="4" customFormat="1">
      <c r="A645" s="10" t="s">
        <v>0</v>
      </c>
      <c r="B645" s="42" t="s">
        <v>390</v>
      </c>
      <c r="C645" s="20" t="s">
        <v>4</v>
      </c>
      <c r="D645" s="13"/>
      <c r="E645" s="14" t="s">
        <v>761</v>
      </c>
      <c r="F645" s="10" t="s">
        <v>2</v>
      </c>
      <c r="G645" s="15">
        <v>41044</v>
      </c>
      <c r="H645" s="15" t="s">
        <v>1354</v>
      </c>
      <c r="I645" s="178">
        <v>0</v>
      </c>
      <c r="J645" s="17">
        <v>2271405</v>
      </c>
      <c r="K645" s="28">
        <v>41136</v>
      </c>
      <c r="L645" s="276"/>
      <c r="O645" s="233"/>
      <c r="P645" s="233"/>
      <c r="Q645" s="241"/>
    </row>
    <row r="646" spans="1:17" s="4" customFormat="1">
      <c r="A646" s="10" t="s">
        <v>0</v>
      </c>
      <c r="B646" s="42" t="s">
        <v>391</v>
      </c>
      <c r="C646" s="20" t="s">
        <v>5</v>
      </c>
      <c r="D646" s="13">
        <v>56</v>
      </c>
      <c r="E646" s="14" t="s">
        <v>761</v>
      </c>
      <c r="F646" s="10" t="s">
        <v>2</v>
      </c>
      <c r="G646" s="15">
        <v>41044</v>
      </c>
      <c r="H646" s="15" t="s">
        <v>1354</v>
      </c>
      <c r="I646" s="178">
        <v>0</v>
      </c>
      <c r="J646" s="17">
        <v>498859.56000000006</v>
      </c>
      <c r="K646" s="28">
        <v>41136</v>
      </c>
      <c r="L646" s="276"/>
      <c r="O646" s="233"/>
      <c r="P646" s="233"/>
      <c r="Q646" s="241"/>
    </row>
    <row r="647" spans="1:17" s="4" customFormat="1">
      <c r="A647" s="10" t="s">
        <v>0</v>
      </c>
      <c r="B647" s="42" t="s">
        <v>392</v>
      </c>
      <c r="C647" s="20" t="s">
        <v>4</v>
      </c>
      <c r="D647" s="13"/>
      <c r="E647" s="14" t="s">
        <v>761</v>
      </c>
      <c r="F647" s="10" t="s">
        <v>2</v>
      </c>
      <c r="G647" s="15">
        <v>41044</v>
      </c>
      <c r="H647" s="15">
        <v>41044</v>
      </c>
      <c r="I647" s="178">
        <v>3047687.5</v>
      </c>
      <c r="J647" s="17">
        <v>40127885</v>
      </c>
      <c r="K647" s="28">
        <v>41136</v>
      </c>
      <c r="L647" s="276"/>
      <c r="O647" s="233"/>
      <c r="P647" s="233"/>
      <c r="Q647" s="241"/>
    </row>
    <row r="648" spans="1:17" s="4" customFormat="1">
      <c r="A648" s="10" t="s">
        <v>0</v>
      </c>
      <c r="B648" s="11" t="s">
        <v>703</v>
      </c>
      <c r="C648" s="21" t="s">
        <v>5</v>
      </c>
      <c r="D648" s="13">
        <v>65</v>
      </c>
      <c r="E648" s="14" t="s">
        <v>762</v>
      </c>
      <c r="F648" s="14" t="s">
        <v>463</v>
      </c>
      <c r="G648" s="15" t="s">
        <v>463</v>
      </c>
      <c r="H648" s="15" t="s">
        <v>463</v>
      </c>
      <c r="I648" s="178">
        <v>0</v>
      </c>
      <c r="J648" s="17">
        <v>421311.8</v>
      </c>
      <c r="K648" s="28" t="s">
        <v>463</v>
      </c>
      <c r="L648" s="276"/>
      <c r="O648" s="233"/>
      <c r="P648" s="233"/>
      <c r="Q648" s="241"/>
    </row>
    <row r="649" spans="1:17" s="4" customFormat="1">
      <c r="A649" s="10" t="s">
        <v>0</v>
      </c>
      <c r="B649" s="11" t="s">
        <v>1250</v>
      </c>
      <c r="C649" s="20" t="s">
        <v>4</v>
      </c>
      <c r="D649" s="13"/>
      <c r="E649" s="14" t="s">
        <v>761</v>
      </c>
      <c r="F649" s="14" t="s">
        <v>463</v>
      </c>
      <c r="G649" s="15" t="s">
        <v>463</v>
      </c>
      <c r="H649" s="15" t="s">
        <v>463</v>
      </c>
      <c r="I649" s="178">
        <v>0</v>
      </c>
      <c r="J649" s="17">
        <v>9489791.6699999999</v>
      </c>
      <c r="K649" s="28" t="s">
        <v>463</v>
      </c>
      <c r="L649" s="276"/>
      <c r="O649" s="233"/>
      <c r="P649" s="233"/>
      <c r="Q649" s="241"/>
    </row>
    <row r="650" spans="1:17" s="4" customFormat="1">
      <c r="A650" s="10" t="s">
        <v>0</v>
      </c>
      <c r="B650" s="42" t="s">
        <v>393</v>
      </c>
      <c r="C650" s="20" t="s">
        <v>4</v>
      </c>
      <c r="D650" s="13"/>
      <c r="E650" s="14" t="s">
        <v>761</v>
      </c>
      <c r="F650" s="10" t="s">
        <v>2</v>
      </c>
      <c r="G650" s="15">
        <v>41044</v>
      </c>
      <c r="H650" s="15" t="s">
        <v>1354</v>
      </c>
      <c r="I650" s="178">
        <v>0</v>
      </c>
      <c r="J650" s="17">
        <v>543091</v>
      </c>
      <c r="K650" s="28">
        <v>41136</v>
      </c>
      <c r="L650" s="276"/>
      <c r="O650" s="233"/>
      <c r="P650" s="233"/>
      <c r="Q650" s="241"/>
    </row>
    <row r="651" spans="1:17" s="4" customFormat="1">
      <c r="A651" s="10" t="s">
        <v>0</v>
      </c>
      <c r="B651" s="42" t="s">
        <v>394</v>
      </c>
      <c r="C651" s="20" t="s">
        <v>5</v>
      </c>
      <c r="D651" s="13">
        <v>42</v>
      </c>
      <c r="E651" s="14" t="s">
        <v>761</v>
      </c>
      <c r="F651" s="14" t="s">
        <v>463</v>
      </c>
      <c r="G651" s="15" t="s">
        <v>463</v>
      </c>
      <c r="H651" s="15" t="s">
        <v>463</v>
      </c>
      <c r="I651" s="178">
        <v>0</v>
      </c>
      <c r="J651" s="17">
        <v>802802</v>
      </c>
      <c r="K651" s="28" t="s">
        <v>463</v>
      </c>
      <c r="L651" s="276"/>
      <c r="O651" s="233"/>
      <c r="P651" s="233"/>
      <c r="Q651" s="241"/>
    </row>
    <row r="652" spans="1:17" s="4" customFormat="1">
      <c r="A652" s="10" t="s">
        <v>0</v>
      </c>
      <c r="B652" s="42" t="s">
        <v>395</v>
      </c>
      <c r="C652" s="20" t="s">
        <v>5</v>
      </c>
      <c r="D652" s="13">
        <v>65</v>
      </c>
      <c r="E652" s="14" t="s">
        <v>762</v>
      </c>
      <c r="F652" s="14" t="s">
        <v>463</v>
      </c>
      <c r="G652" s="15" t="s">
        <v>463</v>
      </c>
      <c r="H652" s="15" t="s">
        <v>463</v>
      </c>
      <c r="I652" s="178">
        <v>0</v>
      </c>
      <c r="J652" s="17">
        <v>630156.75</v>
      </c>
      <c r="K652" s="28" t="s">
        <v>463</v>
      </c>
      <c r="L652" s="276"/>
      <c r="O652" s="233"/>
      <c r="P652" s="233"/>
      <c r="Q652" s="241"/>
    </row>
    <row r="653" spans="1:17" s="4" customFormat="1">
      <c r="A653" s="10" t="s">
        <v>0</v>
      </c>
      <c r="B653" s="42" t="s">
        <v>396</v>
      </c>
      <c r="C653" s="20" t="s">
        <v>4</v>
      </c>
      <c r="D653" s="13"/>
      <c r="E653" s="14" t="s">
        <v>761</v>
      </c>
      <c r="F653" s="10" t="s">
        <v>2</v>
      </c>
      <c r="G653" s="15">
        <v>41044</v>
      </c>
      <c r="H653" s="15">
        <v>41044</v>
      </c>
      <c r="I653" s="178">
        <v>406725</v>
      </c>
      <c r="J653" s="17">
        <v>5418480.8300000001</v>
      </c>
      <c r="K653" s="28">
        <v>41136</v>
      </c>
      <c r="L653" s="276"/>
      <c r="O653" s="233"/>
      <c r="P653" s="233"/>
      <c r="Q653" s="241"/>
    </row>
    <row r="654" spans="1:17" s="4" customFormat="1">
      <c r="A654" s="10" t="s">
        <v>0</v>
      </c>
      <c r="B654" s="42" t="s">
        <v>397</v>
      </c>
      <c r="C654" s="20" t="s">
        <v>4</v>
      </c>
      <c r="D654" s="13">
        <v>65</v>
      </c>
      <c r="E654" s="14" t="s">
        <v>761</v>
      </c>
      <c r="F654" s="14" t="s">
        <v>463</v>
      </c>
      <c r="G654" s="15" t="s">
        <v>463</v>
      </c>
      <c r="H654" s="15" t="s">
        <v>463</v>
      </c>
      <c r="I654" s="178">
        <v>0</v>
      </c>
      <c r="J654" s="17">
        <v>4949567.33</v>
      </c>
      <c r="K654" s="28" t="s">
        <v>463</v>
      </c>
      <c r="L654" s="276"/>
      <c r="O654" s="233"/>
      <c r="P654" s="233"/>
      <c r="Q654" s="241"/>
    </row>
    <row r="655" spans="1:17" s="4" customFormat="1">
      <c r="A655" s="10" t="s">
        <v>0</v>
      </c>
      <c r="B655" s="11" t="s">
        <v>704</v>
      </c>
      <c r="C655" s="21" t="s">
        <v>5</v>
      </c>
      <c r="D655" s="13"/>
      <c r="E655" s="14" t="s">
        <v>761</v>
      </c>
      <c r="F655" s="14" t="s">
        <v>2</v>
      </c>
      <c r="G655" s="15">
        <v>41044</v>
      </c>
      <c r="H655" s="15">
        <v>41044</v>
      </c>
      <c r="I655" s="178">
        <v>84860</v>
      </c>
      <c r="J655" s="17">
        <v>608163.33000000007</v>
      </c>
      <c r="K655" s="28">
        <v>41136</v>
      </c>
      <c r="L655" s="276"/>
      <c r="O655" s="233"/>
      <c r="P655" s="233"/>
      <c r="Q655" s="241"/>
    </row>
    <row r="656" spans="1:17" s="4" customFormat="1">
      <c r="A656" s="10" t="s">
        <v>0</v>
      </c>
      <c r="B656" s="42" t="s">
        <v>619</v>
      </c>
      <c r="C656" s="49" t="s">
        <v>563</v>
      </c>
      <c r="D656" s="13"/>
      <c r="E656" s="14" t="s">
        <v>761</v>
      </c>
      <c r="F656" s="10" t="s">
        <v>2</v>
      </c>
      <c r="G656" s="15">
        <v>41044</v>
      </c>
      <c r="H656" s="15" t="s">
        <v>1354</v>
      </c>
      <c r="I656" s="178">
        <v>0</v>
      </c>
      <c r="J656" s="17">
        <v>893934.15</v>
      </c>
      <c r="K656" s="28">
        <v>41136</v>
      </c>
      <c r="L656" s="276"/>
      <c r="O656" s="233"/>
      <c r="P656" s="233"/>
      <c r="Q656" s="241"/>
    </row>
    <row r="657" spans="1:17" s="4" customFormat="1">
      <c r="A657" s="10" t="s">
        <v>0</v>
      </c>
      <c r="B657" s="42" t="s">
        <v>398</v>
      </c>
      <c r="C657" s="20" t="s">
        <v>5</v>
      </c>
      <c r="D657" s="19">
        <v>65</v>
      </c>
      <c r="E657" s="14" t="s">
        <v>761</v>
      </c>
      <c r="F657" s="14" t="s">
        <v>463</v>
      </c>
      <c r="G657" s="15" t="s">
        <v>463</v>
      </c>
      <c r="H657" s="15" t="s">
        <v>463</v>
      </c>
      <c r="I657" s="178">
        <v>0</v>
      </c>
      <c r="J657" s="17">
        <v>520626.39</v>
      </c>
      <c r="K657" s="28" t="s">
        <v>463</v>
      </c>
      <c r="L657" s="276"/>
      <c r="O657" s="233"/>
      <c r="P657" s="233"/>
      <c r="Q657" s="241"/>
    </row>
    <row r="658" spans="1:17" s="4" customFormat="1">
      <c r="A658" s="193" t="s">
        <v>0</v>
      </c>
      <c r="B658" s="197" t="s">
        <v>399</v>
      </c>
      <c r="C658" s="195" t="s">
        <v>5</v>
      </c>
      <c r="D658" s="196">
        <v>65</v>
      </c>
      <c r="E658" s="191" t="s">
        <v>761</v>
      </c>
      <c r="F658" s="14" t="s">
        <v>463</v>
      </c>
      <c r="G658" s="15" t="s">
        <v>463</v>
      </c>
      <c r="H658" s="15" t="s">
        <v>463</v>
      </c>
      <c r="I658" s="178">
        <v>0</v>
      </c>
      <c r="J658" s="17">
        <v>425810.92</v>
      </c>
      <c r="K658" s="192" t="s">
        <v>463</v>
      </c>
      <c r="L658" s="276"/>
      <c r="O658" s="233"/>
      <c r="P658" s="233"/>
      <c r="Q658" s="241"/>
    </row>
    <row r="659" spans="1:17" s="4" customFormat="1">
      <c r="A659" s="10" t="s">
        <v>0</v>
      </c>
      <c r="B659" s="42" t="s">
        <v>400</v>
      </c>
      <c r="C659" s="20" t="s">
        <v>5</v>
      </c>
      <c r="D659" s="13"/>
      <c r="E659" s="14" t="s">
        <v>761</v>
      </c>
      <c r="F659" s="10" t="s">
        <v>2</v>
      </c>
      <c r="G659" s="15">
        <v>41044</v>
      </c>
      <c r="H659" s="15" t="s">
        <v>1354</v>
      </c>
      <c r="I659" s="178">
        <v>0</v>
      </c>
      <c r="J659" s="17">
        <v>784281.5</v>
      </c>
      <c r="K659" s="28">
        <v>41136</v>
      </c>
      <c r="L659" s="276"/>
      <c r="O659" s="233"/>
      <c r="P659" s="233"/>
      <c r="Q659" s="241"/>
    </row>
    <row r="660" spans="1:17" s="4" customFormat="1">
      <c r="A660" s="10" t="s">
        <v>0</v>
      </c>
      <c r="B660" s="42" t="s">
        <v>401</v>
      </c>
      <c r="C660" s="20" t="s">
        <v>5</v>
      </c>
      <c r="D660" s="13">
        <v>65</v>
      </c>
      <c r="E660" s="14" t="s">
        <v>761</v>
      </c>
      <c r="F660" s="14" t="s">
        <v>463</v>
      </c>
      <c r="G660" s="15" t="s">
        <v>463</v>
      </c>
      <c r="H660" s="15" t="s">
        <v>463</v>
      </c>
      <c r="I660" s="178">
        <v>0</v>
      </c>
      <c r="J660" s="17">
        <v>347328</v>
      </c>
      <c r="K660" s="28" t="s">
        <v>463</v>
      </c>
      <c r="L660" s="276"/>
      <c r="O660" s="233"/>
      <c r="P660" s="233"/>
      <c r="Q660" s="241"/>
    </row>
    <row r="661" spans="1:17" s="4" customFormat="1">
      <c r="A661" s="10" t="s">
        <v>0</v>
      </c>
      <c r="B661" s="11" t="s">
        <v>702</v>
      </c>
      <c r="C661" s="21" t="s">
        <v>5</v>
      </c>
      <c r="D661" s="13">
        <v>77</v>
      </c>
      <c r="E661" s="14" t="s">
        <v>761</v>
      </c>
      <c r="F661" s="14" t="s">
        <v>463</v>
      </c>
      <c r="G661" s="15" t="s">
        <v>463</v>
      </c>
      <c r="H661" s="15" t="s">
        <v>463</v>
      </c>
      <c r="I661" s="178">
        <v>0</v>
      </c>
      <c r="J661" s="17">
        <v>1513338.99</v>
      </c>
      <c r="K661" s="28" t="s">
        <v>463</v>
      </c>
      <c r="L661" s="276"/>
      <c r="O661" s="233"/>
      <c r="P661" s="233"/>
      <c r="Q661" s="241"/>
    </row>
    <row r="662" spans="1:17" s="4" customFormat="1">
      <c r="A662" s="10" t="s">
        <v>0</v>
      </c>
      <c r="B662" s="42" t="s">
        <v>402</v>
      </c>
      <c r="C662" s="20" t="s">
        <v>5</v>
      </c>
      <c r="D662" s="13"/>
      <c r="E662" s="14" t="s">
        <v>761</v>
      </c>
      <c r="F662" s="10" t="s">
        <v>2</v>
      </c>
      <c r="G662" s="15">
        <v>41044</v>
      </c>
      <c r="H662" s="15">
        <v>41043</v>
      </c>
      <c r="I662" s="178">
        <v>20437.5</v>
      </c>
      <c r="J662" s="17">
        <v>266142</v>
      </c>
      <c r="K662" s="28">
        <v>41136</v>
      </c>
      <c r="L662" s="276"/>
      <c r="O662" s="233"/>
      <c r="P662" s="233"/>
      <c r="Q662" s="241"/>
    </row>
    <row r="663" spans="1:17" s="4" customFormat="1">
      <c r="A663" s="10" t="s">
        <v>0</v>
      </c>
      <c r="B663" s="11" t="s">
        <v>403</v>
      </c>
      <c r="C663" s="20" t="s">
        <v>4</v>
      </c>
      <c r="D663" s="19" t="s">
        <v>1334</v>
      </c>
      <c r="E663" s="14" t="s">
        <v>761</v>
      </c>
      <c r="F663" s="15" t="s">
        <v>463</v>
      </c>
      <c r="G663" s="15" t="s">
        <v>463</v>
      </c>
      <c r="H663" s="15" t="s">
        <v>463</v>
      </c>
      <c r="I663" s="178">
        <v>0</v>
      </c>
      <c r="J663" s="17">
        <v>593055555.55000007</v>
      </c>
      <c r="K663" s="28" t="s">
        <v>463</v>
      </c>
      <c r="L663" s="276"/>
      <c r="O663" s="233"/>
      <c r="P663" s="233"/>
      <c r="Q663" s="241"/>
    </row>
    <row r="664" spans="1:17" s="4" customFormat="1">
      <c r="A664" s="10" t="s">
        <v>0</v>
      </c>
      <c r="B664" s="42" t="s">
        <v>404</v>
      </c>
      <c r="C664" s="20" t="s">
        <v>5</v>
      </c>
      <c r="D664" s="13"/>
      <c r="E664" s="14" t="s">
        <v>761</v>
      </c>
      <c r="F664" s="10" t="s">
        <v>2</v>
      </c>
      <c r="G664" s="15">
        <v>41044</v>
      </c>
      <c r="H664" s="15" t="s">
        <v>1354</v>
      </c>
      <c r="I664" s="178">
        <v>0</v>
      </c>
      <c r="J664" s="17">
        <v>3827111</v>
      </c>
      <c r="K664" s="28">
        <v>41136</v>
      </c>
      <c r="L664" s="276"/>
      <c r="O664" s="233"/>
      <c r="P664" s="233"/>
      <c r="Q664" s="241"/>
    </row>
    <row r="665" spans="1:17" s="4" customFormat="1">
      <c r="A665" s="10" t="s">
        <v>0</v>
      </c>
      <c r="B665" s="11" t="s">
        <v>946</v>
      </c>
      <c r="C665" s="20" t="s">
        <v>5</v>
      </c>
      <c r="D665" s="13"/>
      <c r="E665" s="14" t="s">
        <v>761</v>
      </c>
      <c r="F665" s="10" t="s">
        <v>2</v>
      </c>
      <c r="G665" s="15">
        <v>41044</v>
      </c>
      <c r="H665" s="15" t="s">
        <v>1354</v>
      </c>
      <c r="I665" s="178">
        <v>0</v>
      </c>
      <c r="J665" s="17">
        <v>277223.5</v>
      </c>
      <c r="K665" s="28">
        <v>41136</v>
      </c>
      <c r="L665" s="276"/>
      <c r="O665" s="233"/>
      <c r="P665" s="233"/>
      <c r="Q665" s="241"/>
    </row>
    <row r="666" spans="1:17" s="4" customFormat="1">
      <c r="A666" s="10" t="s">
        <v>0</v>
      </c>
      <c r="B666" s="42" t="s">
        <v>405</v>
      </c>
      <c r="C666" s="20" t="s">
        <v>5</v>
      </c>
      <c r="D666" s="13"/>
      <c r="E666" s="14" t="s">
        <v>761</v>
      </c>
      <c r="F666" s="10" t="s">
        <v>2</v>
      </c>
      <c r="G666" s="15">
        <v>41044</v>
      </c>
      <c r="H666" s="15" t="s">
        <v>1354</v>
      </c>
      <c r="I666" s="178">
        <v>0</v>
      </c>
      <c r="J666" s="17">
        <v>195637</v>
      </c>
      <c r="K666" s="28">
        <v>41136</v>
      </c>
      <c r="L666" s="276"/>
      <c r="O666" s="233"/>
      <c r="P666" s="233"/>
      <c r="Q666" s="241"/>
    </row>
    <row r="667" spans="1:17" s="276" customFormat="1" ht="15" customHeight="1">
      <c r="A667" s="10" t="s">
        <v>0</v>
      </c>
      <c r="B667" s="42" t="s">
        <v>632</v>
      </c>
      <c r="C667" s="49" t="s">
        <v>562</v>
      </c>
      <c r="D667" s="20"/>
      <c r="E667" s="10" t="s">
        <v>664</v>
      </c>
      <c r="F667" s="33" t="s">
        <v>2</v>
      </c>
      <c r="G667" s="15">
        <v>41044</v>
      </c>
      <c r="H667" s="15">
        <v>41044</v>
      </c>
      <c r="I667" s="178">
        <v>314625</v>
      </c>
      <c r="J667" s="17">
        <v>3681112.5</v>
      </c>
      <c r="K667" s="28">
        <v>41136</v>
      </c>
      <c r="O667" s="235"/>
      <c r="P667" s="235"/>
      <c r="Q667" s="243"/>
    </row>
    <row r="668" spans="1:17" s="276" customFormat="1" ht="15" customHeight="1">
      <c r="A668" s="10" t="s">
        <v>0</v>
      </c>
      <c r="B668" s="23" t="s">
        <v>607</v>
      </c>
      <c r="C668" s="48" t="s">
        <v>562</v>
      </c>
      <c r="D668" s="29"/>
      <c r="E668" s="10" t="s">
        <v>664</v>
      </c>
      <c r="F668" s="33" t="s">
        <v>2</v>
      </c>
      <c r="G668" s="15">
        <v>41044</v>
      </c>
      <c r="H668" s="15">
        <v>41044</v>
      </c>
      <c r="I668" s="178">
        <v>23072.5</v>
      </c>
      <c r="J668" s="17">
        <v>276870</v>
      </c>
      <c r="K668" s="28">
        <v>41136</v>
      </c>
      <c r="O668" s="235"/>
      <c r="P668" s="235"/>
      <c r="Q668" s="243"/>
    </row>
    <row r="669" spans="1:17" s="4" customFormat="1">
      <c r="A669" s="10" t="s">
        <v>0</v>
      </c>
      <c r="B669" s="42" t="s">
        <v>406</v>
      </c>
      <c r="C669" s="20" t="s">
        <v>5</v>
      </c>
      <c r="D669" s="13"/>
      <c r="E669" s="14" t="s">
        <v>761</v>
      </c>
      <c r="F669" s="10" t="s">
        <v>2</v>
      </c>
      <c r="G669" s="15">
        <v>41044</v>
      </c>
      <c r="H669" s="15" t="s">
        <v>1354</v>
      </c>
      <c r="I669" s="178">
        <v>0</v>
      </c>
      <c r="J669" s="17">
        <v>738021</v>
      </c>
      <c r="K669" s="28">
        <v>41136</v>
      </c>
      <c r="L669" s="276"/>
      <c r="O669" s="233"/>
      <c r="P669" s="233"/>
      <c r="Q669" s="241"/>
    </row>
    <row r="670" spans="1:17" s="4" customFormat="1">
      <c r="A670" s="10" t="s">
        <v>0</v>
      </c>
      <c r="B670" s="42" t="s">
        <v>407</v>
      </c>
      <c r="C670" s="20" t="s">
        <v>4</v>
      </c>
      <c r="D670" s="13"/>
      <c r="E670" s="14" t="s">
        <v>761</v>
      </c>
      <c r="F670" s="10" t="s">
        <v>2</v>
      </c>
      <c r="G670" s="15">
        <v>41044</v>
      </c>
      <c r="H670" s="15" t="s">
        <v>1354</v>
      </c>
      <c r="I670" s="178">
        <v>0</v>
      </c>
      <c r="J670" s="17">
        <v>358971</v>
      </c>
      <c r="K670" s="28">
        <v>41136</v>
      </c>
      <c r="L670" s="276"/>
      <c r="O670" s="233"/>
      <c r="P670" s="233"/>
      <c r="Q670" s="241"/>
    </row>
    <row r="671" spans="1:17" s="4" customFormat="1">
      <c r="A671" s="10" t="s">
        <v>0</v>
      </c>
      <c r="B671" s="42" t="s">
        <v>408</v>
      </c>
      <c r="C671" s="20" t="s">
        <v>4</v>
      </c>
      <c r="D671" s="13" t="s">
        <v>1334</v>
      </c>
      <c r="E671" s="14" t="s">
        <v>761</v>
      </c>
      <c r="F671" s="14" t="s">
        <v>463</v>
      </c>
      <c r="G671" s="15" t="s">
        <v>463</v>
      </c>
      <c r="H671" s="15" t="s">
        <v>463</v>
      </c>
      <c r="I671" s="178">
        <v>0</v>
      </c>
      <c r="J671" s="17">
        <v>15712738.340000002</v>
      </c>
      <c r="K671" s="28" t="s">
        <v>463</v>
      </c>
      <c r="L671" s="276"/>
      <c r="O671" s="233"/>
      <c r="P671" s="233"/>
      <c r="Q671" s="241"/>
    </row>
    <row r="672" spans="1:17" s="4" customFormat="1">
      <c r="A672" s="10" t="s">
        <v>0</v>
      </c>
      <c r="B672" s="42" t="s">
        <v>409</v>
      </c>
      <c r="C672" s="20" t="s">
        <v>5</v>
      </c>
      <c r="D672" s="13"/>
      <c r="E672" s="14" t="s">
        <v>762</v>
      </c>
      <c r="F672" s="10" t="s">
        <v>2</v>
      </c>
      <c r="G672" s="15">
        <v>41044</v>
      </c>
      <c r="H672" s="15" t="s">
        <v>1354</v>
      </c>
      <c r="I672" s="178">
        <v>0</v>
      </c>
      <c r="J672" s="17">
        <v>0</v>
      </c>
      <c r="K672" s="28">
        <v>41136</v>
      </c>
      <c r="L672" s="276"/>
      <c r="O672" s="233"/>
      <c r="P672" s="233"/>
      <c r="Q672" s="241"/>
    </row>
    <row r="673" spans="1:17" s="4" customFormat="1">
      <c r="A673" s="193" t="s">
        <v>0</v>
      </c>
      <c r="B673" s="197" t="s">
        <v>410</v>
      </c>
      <c r="C673" s="195" t="s">
        <v>4</v>
      </c>
      <c r="D673" s="196">
        <v>65</v>
      </c>
      <c r="E673" s="191" t="s">
        <v>761</v>
      </c>
      <c r="F673" s="14" t="s">
        <v>463</v>
      </c>
      <c r="G673" s="15" t="s">
        <v>463</v>
      </c>
      <c r="H673" s="15" t="s">
        <v>463</v>
      </c>
      <c r="I673" s="178">
        <v>0</v>
      </c>
      <c r="J673" s="17">
        <v>1079960.44</v>
      </c>
      <c r="K673" s="192" t="s">
        <v>463</v>
      </c>
      <c r="L673" s="276"/>
      <c r="O673" s="233"/>
      <c r="P673" s="233"/>
      <c r="Q673" s="241"/>
    </row>
    <row r="674" spans="1:17" s="4" customFormat="1">
      <c r="A674" s="10" t="s">
        <v>0</v>
      </c>
      <c r="B674" s="42" t="s">
        <v>411</v>
      </c>
      <c r="C674" s="20" t="s">
        <v>4</v>
      </c>
      <c r="D674" s="13" t="s">
        <v>1334</v>
      </c>
      <c r="E674" s="14" t="s">
        <v>761</v>
      </c>
      <c r="F674" s="14" t="s">
        <v>463</v>
      </c>
      <c r="G674" s="15" t="s">
        <v>463</v>
      </c>
      <c r="H674" s="15" t="s">
        <v>463</v>
      </c>
      <c r="I674" s="178">
        <v>0</v>
      </c>
      <c r="J674" s="17">
        <v>7593868.3300000001</v>
      </c>
      <c r="K674" s="28" t="s">
        <v>463</v>
      </c>
      <c r="L674" s="276"/>
      <c r="O674" s="233"/>
      <c r="P674" s="233"/>
      <c r="Q674" s="241"/>
    </row>
    <row r="675" spans="1:17" s="4" customFormat="1">
      <c r="A675" s="10" t="s">
        <v>0</v>
      </c>
      <c r="B675" s="42" t="s">
        <v>412</v>
      </c>
      <c r="C675" s="20" t="s">
        <v>5</v>
      </c>
      <c r="D675" s="13"/>
      <c r="E675" s="14" t="s">
        <v>762</v>
      </c>
      <c r="F675" s="10" t="s">
        <v>2</v>
      </c>
      <c r="G675" s="15">
        <v>41044</v>
      </c>
      <c r="H675" s="15" t="s">
        <v>1354</v>
      </c>
      <c r="I675" s="178">
        <v>0</v>
      </c>
      <c r="J675" s="17">
        <v>158928.06</v>
      </c>
      <c r="K675" s="28">
        <v>41136</v>
      </c>
      <c r="L675" s="276"/>
      <c r="O675" s="233"/>
      <c r="P675" s="233"/>
      <c r="Q675" s="241"/>
    </row>
    <row r="676" spans="1:17" s="4" customFormat="1">
      <c r="A676" s="10" t="s">
        <v>0</v>
      </c>
      <c r="B676" s="42" t="s">
        <v>413</v>
      </c>
      <c r="C676" s="20" t="s">
        <v>4</v>
      </c>
      <c r="D676" s="13">
        <v>72</v>
      </c>
      <c r="E676" s="14" t="s">
        <v>761</v>
      </c>
      <c r="F676" s="14" t="s">
        <v>463</v>
      </c>
      <c r="G676" s="15" t="s">
        <v>463</v>
      </c>
      <c r="H676" s="15" t="s">
        <v>463</v>
      </c>
      <c r="I676" s="178">
        <v>0</v>
      </c>
      <c r="J676" s="17">
        <v>331111.11</v>
      </c>
      <c r="K676" s="28" t="s">
        <v>463</v>
      </c>
      <c r="L676" s="276"/>
      <c r="O676" s="233"/>
      <c r="P676" s="233"/>
      <c r="Q676" s="241"/>
    </row>
    <row r="677" spans="1:17" s="4" customFormat="1">
      <c r="A677" s="10" t="s">
        <v>0</v>
      </c>
      <c r="B677" s="42" t="s">
        <v>414</v>
      </c>
      <c r="C677" s="20" t="s">
        <v>5</v>
      </c>
      <c r="D677" s="13">
        <v>65</v>
      </c>
      <c r="E677" s="14" t="s">
        <v>761</v>
      </c>
      <c r="F677" s="14" t="s">
        <v>463</v>
      </c>
      <c r="G677" s="15" t="s">
        <v>463</v>
      </c>
      <c r="H677" s="15" t="s">
        <v>463</v>
      </c>
      <c r="I677" s="178">
        <v>0</v>
      </c>
      <c r="J677" s="17">
        <v>517144.78</v>
      </c>
      <c r="K677" s="28" t="s">
        <v>463</v>
      </c>
      <c r="L677" s="276"/>
      <c r="O677" s="233"/>
      <c r="P677" s="233"/>
      <c r="Q677" s="241"/>
    </row>
    <row r="678" spans="1:17" s="4" customFormat="1">
      <c r="A678" s="10" t="s">
        <v>0</v>
      </c>
      <c r="B678" s="42" t="s">
        <v>415</v>
      </c>
      <c r="C678" s="20" t="s">
        <v>4</v>
      </c>
      <c r="D678" s="13" t="s">
        <v>1334</v>
      </c>
      <c r="E678" s="14" t="s">
        <v>761</v>
      </c>
      <c r="F678" s="14" t="s">
        <v>463</v>
      </c>
      <c r="G678" s="15" t="s">
        <v>463</v>
      </c>
      <c r="H678" s="15" t="s">
        <v>463</v>
      </c>
      <c r="I678" s="178">
        <v>0</v>
      </c>
      <c r="J678" s="17">
        <v>1115638.8400000001</v>
      </c>
      <c r="K678" s="15" t="s">
        <v>463</v>
      </c>
      <c r="L678" s="276"/>
      <c r="O678" s="233"/>
      <c r="P678" s="233"/>
      <c r="Q678" s="241"/>
    </row>
    <row r="679" spans="1:17" s="4" customFormat="1">
      <c r="A679" s="10" t="s">
        <v>0</v>
      </c>
      <c r="B679" s="42" t="s">
        <v>416</v>
      </c>
      <c r="C679" s="20" t="s">
        <v>4</v>
      </c>
      <c r="D679" s="13">
        <v>83</v>
      </c>
      <c r="E679" s="14" t="s">
        <v>761</v>
      </c>
      <c r="F679" s="14" t="s">
        <v>463</v>
      </c>
      <c r="G679" s="15" t="s">
        <v>463</v>
      </c>
      <c r="H679" s="15" t="s">
        <v>463</v>
      </c>
      <c r="I679" s="178">
        <v>0</v>
      </c>
      <c r="J679" s="17">
        <v>8585770.379999999</v>
      </c>
      <c r="K679" s="28" t="s">
        <v>463</v>
      </c>
      <c r="L679" s="276"/>
      <c r="O679" s="233"/>
      <c r="P679" s="233"/>
      <c r="Q679" s="241"/>
    </row>
    <row r="680" spans="1:17" s="4" customFormat="1">
      <c r="A680" s="10" t="s">
        <v>0</v>
      </c>
      <c r="B680" s="42" t="s">
        <v>417</v>
      </c>
      <c r="C680" s="20" t="s">
        <v>5</v>
      </c>
      <c r="D680" s="13">
        <v>65</v>
      </c>
      <c r="E680" s="14" t="s">
        <v>762</v>
      </c>
      <c r="F680" s="14" t="s">
        <v>463</v>
      </c>
      <c r="G680" s="15" t="s">
        <v>463</v>
      </c>
      <c r="H680" s="15" t="s">
        <v>463</v>
      </c>
      <c r="I680" s="178">
        <v>0</v>
      </c>
      <c r="J680" s="17">
        <v>263780</v>
      </c>
      <c r="K680" s="28" t="s">
        <v>463</v>
      </c>
      <c r="L680" s="276"/>
      <c r="O680" s="233"/>
      <c r="P680" s="233"/>
      <c r="Q680" s="241"/>
    </row>
    <row r="681" spans="1:17" s="4" customFormat="1">
      <c r="A681" s="10" t="s">
        <v>0</v>
      </c>
      <c r="B681" s="42" t="s">
        <v>418</v>
      </c>
      <c r="C681" s="20" t="s">
        <v>5</v>
      </c>
      <c r="D681" s="13"/>
      <c r="E681" s="14" t="s">
        <v>761</v>
      </c>
      <c r="F681" s="10" t="s">
        <v>2</v>
      </c>
      <c r="G681" s="15">
        <v>41044</v>
      </c>
      <c r="H681" s="15">
        <v>41044</v>
      </c>
      <c r="I681" s="178">
        <v>29330</v>
      </c>
      <c r="J681" s="17">
        <v>381942</v>
      </c>
      <c r="K681" s="28">
        <v>41136</v>
      </c>
      <c r="L681" s="276"/>
      <c r="O681" s="233"/>
      <c r="P681" s="233"/>
      <c r="Q681" s="241"/>
    </row>
    <row r="682" spans="1:17" s="4" customFormat="1">
      <c r="A682" s="10" t="s">
        <v>0</v>
      </c>
      <c r="B682" s="42" t="s">
        <v>419</v>
      </c>
      <c r="C682" s="20" t="s">
        <v>5</v>
      </c>
      <c r="D682" s="13">
        <v>65</v>
      </c>
      <c r="E682" s="14" t="s">
        <v>761</v>
      </c>
      <c r="F682" s="14" t="s">
        <v>463</v>
      </c>
      <c r="G682" s="15" t="s">
        <v>463</v>
      </c>
      <c r="H682" s="15" t="s">
        <v>463</v>
      </c>
      <c r="I682" s="178">
        <v>0</v>
      </c>
      <c r="J682" s="17">
        <v>795017.86</v>
      </c>
      <c r="K682" s="28" t="s">
        <v>463</v>
      </c>
      <c r="L682" s="276"/>
      <c r="O682" s="233"/>
      <c r="P682" s="233"/>
      <c r="Q682" s="241"/>
    </row>
    <row r="683" spans="1:17" s="4" customFormat="1">
      <c r="A683" s="10" t="s">
        <v>0</v>
      </c>
      <c r="B683" s="42" t="s">
        <v>420</v>
      </c>
      <c r="C683" s="20" t="s">
        <v>5</v>
      </c>
      <c r="D683" s="13">
        <v>65</v>
      </c>
      <c r="E683" s="14" t="s">
        <v>761</v>
      </c>
      <c r="F683" s="14" t="s">
        <v>463</v>
      </c>
      <c r="G683" s="15" t="s">
        <v>463</v>
      </c>
      <c r="H683" s="15" t="s">
        <v>463</v>
      </c>
      <c r="I683" s="178">
        <v>0</v>
      </c>
      <c r="J683" s="17">
        <v>996698.33</v>
      </c>
      <c r="K683" s="28" t="s">
        <v>463</v>
      </c>
      <c r="L683" s="276"/>
      <c r="O683" s="233"/>
      <c r="P683" s="233"/>
      <c r="Q683" s="241"/>
    </row>
    <row r="684" spans="1:17" s="4" customFormat="1">
      <c r="A684" s="10" t="s">
        <v>0</v>
      </c>
      <c r="B684" s="42" t="s">
        <v>622</v>
      </c>
      <c r="C684" s="49" t="s">
        <v>563</v>
      </c>
      <c r="D684" s="13">
        <v>42</v>
      </c>
      <c r="E684" s="14" t="s">
        <v>761</v>
      </c>
      <c r="F684" s="14" t="s">
        <v>463</v>
      </c>
      <c r="G684" s="15" t="s">
        <v>463</v>
      </c>
      <c r="H684" s="15" t="s">
        <v>463</v>
      </c>
      <c r="I684" s="178">
        <v>0</v>
      </c>
      <c r="J684" s="17">
        <v>1153111</v>
      </c>
      <c r="K684" s="28" t="s">
        <v>463</v>
      </c>
      <c r="L684" s="276"/>
      <c r="O684" s="233"/>
      <c r="P684" s="233"/>
      <c r="Q684" s="241"/>
    </row>
    <row r="685" spans="1:17" s="4" customFormat="1">
      <c r="A685" s="10" t="s">
        <v>0</v>
      </c>
      <c r="B685" s="11" t="s">
        <v>816</v>
      </c>
      <c r="C685" s="20" t="s">
        <v>4</v>
      </c>
      <c r="D685" s="13">
        <v>42</v>
      </c>
      <c r="E685" s="14" t="s">
        <v>761</v>
      </c>
      <c r="F685" s="14" t="s">
        <v>463</v>
      </c>
      <c r="G685" s="15" t="s">
        <v>463</v>
      </c>
      <c r="H685" s="15" t="s">
        <v>463</v>
      </c>
      <c r="I685" s="178">
        <v>0</v>
      </c>
      <c r="J685" s="17">
        <v>1600000</v>
      </c>
      <c r="K685" s="28" t="s">
        <v>463</v>
      </c>
      <c r="L685" s="276"/>
      <c r="O685" s="233"/>
      <c r="P685" s="233"/>
      <c r="Q685" s="241"/>
    </row>
    <row r="686" spans="1:17" s="4" customFormat="1">
      <c r="A686" s="10" t="s">
        <v>0</v>
      </c>
      <c r="B686" s="42" t="s">
        <v>421</v>
      </c>
      <c r="C686" s="20" t="s">
        <v>5</v>
      </c>
      <c r="D686" s="13">
        <v>65</v>
      </c>
      <c r="E686" s="14" t="s">
        <v>761</v>
      </c>
      <c r="F686" s="14" t="s">
        <v>463</v>
      </c>
      <c r="G686" s="15" t="s">
        <v>463</v>
      </c>
      <c r="H686" s="15" t="s">
        <v>463</v>
      </c>
      <c r="I686" s="178">
        <v>0</v>
      </c>
      <c r="J686" s="17">
        <v>1763679.86</v>
      </c>
      <c r="K686" s="28" t="s">
        <v>463</v>
      </c>
      <c r="L686" s="276"/>
      <c r="O686" s="233"/>
      <c r="P686" s="233"/>
      <c r="Q686" s="241"/>
    </row>
    <row r="687" spans="1:17" s="276" customFormat="1" ht="15" customHeight="1">
      <c r="A687" s="10" t="s">
        <v>0</v>
      </c>
      <c r="B687" s="197" t="s">
        <v>608</v>
      </c>
      <c r="C687" s="161" t="s">
        <v>562</v>
      </c>
      <c r="D687" s="29"/>
      <c r="E687" s="10" t="s">
        <v>664</v>
      </c>
      <c r="F687" s="33" t="s">
        <v>2</v>
      </c>
      <c r="G687" s="15">
        <v>41044</v>
      </c>
      <c r="H687" s="15" t="s">
        <v>1354</v>
      </c>
      <c r="I687" s="178">
        <v>0</v>
      </c>
      <c r="J687" s="17">
        <v>1414005.16</v>
      </c>
      <c r="K687" s="28">
        <v>41136</v>
      </c>
      <c r="O687" s="235"/>
      <c r="P687" s="235"/>
      <c r="Q687" s="243"/>
    </row>
    <row r="688" spans="1:17" s="4" customFormat="1">
      <c r="A688" s="10" t="s">
        <v>0</v>
      </c>
      <c r="B688" s="42" t="s">
        <v>422</v>
      </c>
      <c r="C688" s="20" t="s">
        <v>4</v>
      </c>
      <c r="D688" s="13"/>
      <c r="E688" s="14" t="s">
        <v>761</v>
      </c>
      <c r="F688" s="10" t="s">
        <v>2</v>
      </c>
      <c r="G688" s="15">
        <v>41044</v>
      </c>
      <c r="H688" s="15" t="s">
        <v>1354</v>
      </c>
      <c r="I688" s="178">
        <v>0</v>
      </c>
      <c r="J688" s="17">
        <v>3781868.83</v>
      </c>
      <c r="K688" s="28">
        <v>41136</v>
      </c>
      <c r="L688" s="276"/>
      <c r="O688" s="233"/>
      <c r="P688" s="233"/>
      <c r="Q688" s="241"/>
    </row>
    <row r="689" spans="1:17" s="4" customFormat="1">
      <c r="A689" s="10" t="s">
        <v>0</v>
      </c>
      <c r="B689" s="42" t="s">
        <v>423</v>
      </c>
      <c r="C689" s="20" t="s">
        <v>4</v>
      </c>
      <c r="D689" s="13" t="s">
        <v>1334</v>
      </c>
      <c r="E689" s="14" t="s">
        <v>761</v>
      </c>
      <c r="F689" s="14" t="s">
        <v>463</v>
      </c>
      <c r="G689" s="15" t="s">
        <v>463</v>
      </c>
      <c r="H689" s="15" t="s">
        <v>463</v>
      </c>
      <c r="I689" s="178">
        <v>0</v>
      </c>
      <c r="J689" s="17">
        <v>333333.33</v>
      </c>
      <c r="K689" s="15" t="s">
        <v>463</v>
      </c>
      <c r="L689" s="276"/>
      <c r="O689" s="233"/>
      <c r="P689" s="233"/>
      <c r="Q689" s="241"/>
    </row>
    <row r="690" spans="1:17" s="276" customFormat="1" ht="15" customHeight="1">
      <c r="A690" s="10" t="s">
        <v>0</v>
      </c>
      <c r="B690" s="42" t="s">
        <v>642</v>
      </c>
      <c r="C690" s="49" t="s">
        <v>562</v>
      </c>
      <c r="D690" s="13" t="s">
        <v>1334</v>
      </c>
      <c r="E690" s="10" t="s">
        <v>664</v>
      </c>
      <c r="F690" s="33" t="s">
        <v>463</v>
      </c>
      <c r="G690" s="15" t="s">
        <v>463</v>
      </c>
      <c r="H690" s="15" t="s">
        <v>463</v>
      </c>
      <c r="I690" s="178">
        <v>0</v>
      </c>
      <c r="J690" s="17">
        <v>209587.59</v>
      </c>
      <c r="K690" s="28" t="s">
        <v>463</v>
      </c>
      <c r="O690" s="235"/>
      <c r="P690" s="235"/>
      <c r="Q690" s="243"/>
    </row>
    <row r="691" spans="1:17" s="4" customFormat="1">
      <c r="A691" s="10" t="s">
        <v>0</v>
      </c>
      <c r="B691" s="42" t="s">
        <v>424</v>
      </c>
      <c r="C691" s="20" t="s">
        <v>4</v>
      </c>
      <c r="D691" s="13" t="s">
        <v>1334</v>
      </c>
      <c r="E691" s="14" t="s">
        <v>762</v>
      </c>
      <c r="F691" s="14" t="s">
        <v>463</v>
      </c>
      <c r="G691" s="15" t="s">
        <v>463</v>
      </c>
      <c r="H691" s="15" t="s">
        <v>463</v>
      </c>
      <c r="I691" s="178">
        <v>0</v>
      </c>
      <c r="J691" s="17">
        <v>1816666.67</v>
      </c>
      <c r="K691" s="15" t="s">
        <v>463</v>
      </c>
      <c r="L691" s="276"/>
      <c r="O691" s="233"/>
      <c r="P691" s="233"/>
      <c r="Q691" s="241"/>
    </row>
    <row r="692" spans="1:17" s="4" customFormat="1">
      <c r="A692" s="10" t="s">
        <v>0</v>
      </c>
      <c r="B692" s="42" t="s">
        <v>425</v>
      </c>
      <c r="C692" s="20" t="s">
        <v>4</v>
      </c>
      <c r="D692" s="13" t="s">
        <v>1334</v>
      </c>
      <c r="E692" s="14" t="s">
        <v>761</v>
      </c>
      <c r="F692" s="14" t="s">
        <v>463</v>
      </c>
      <c r="G692" s="15" t="s">
        <v>463</v>
      </c>
      <c r="H692" s="15" t="s">
        <v>463</v>
      </c>
      <c r="I692" s="178">
        <v>0</v>
      </c>
      <c r="J692" s="17">
        <v>127685.55</v>
      </c>
      <c r="K692" s="15" t="s">
        <v>463</v>
      </c>
      <c r="L692" s="276"/>
      <c r="O692" s="233"/>
      <c r="P692" s="233"/>
      <c r="Q692" s="241"/>
    </row>
    <row r="693" spans="1:17" s="4" customFormat="1">
      <c r="A693" s="10" t="s">
        <v>0</v>
      </c>
      <c r="B693" s="42" t="s">
        <v>426</v>
      </c>
      <c r="C693" s="20" t="s">
        <v>5</v>
      </c>
      <c r="D693" s="19" t="s">
        <v>938</v>
      </c>
      <c r="E693" s="14" t="s">
        <v>761</v>
      </c>
      <c r="F693" s="14" t="s">
        <v>463</v>
      </c>
      <c r="G693" s="15" t="s">
        <v>463</v>
      </c>
      <c r="H693" s="15" t="s">
        <v>463</v>
      </c>
      <c r="I693" s="178">
        <v>0</v>
      </c>
      <c r="J693" s="17">
        <v>347164</v>
      </c>
      <c r="K693" s="28" t="s">
        <v>463</v>
      </c>
      <c r="L693" s="276"/>
      <c r="O693" s="233"/>
      <c r="P693" s="233"/>
      <c r="Q693" s="241"/>
    </row>
    <row r="694" spans="1:17" s="4" customFormat="1">
      <c r="A694" s="10" t="s">
        <v>0</v>
      </c>
      <c r="B694" s="42" t="s">
        <v>427</v>
      </c>
      <c r="C694" s="20" t="s">
        <v>5</v>
      </c>
      <c r="D694" s="13"/>
      <c r="E694" s="14" t="s">
        <v>762</v>
      </c>
      <c r="F694" s="10" t="s">
        <v>2</v>
      </c>
      <c r="G694" s="15">
        <v>41044</v>
      </c>
      <c r="H694" s="15">
        <v>41044</v>
      </c>
      <c r="I694" s="178">
        <v>41840</v>
      </c>
      <c r="J694" s="17">
        <v>560656</v>
      </c>
      <c r="K694" s="28">
        <v>41136</v>
      </c>
      <c r="L694" s="276"/>
      <c r="O694" s="233"/>
      <c r="P694" s="233"/>
      <c r="Q694" s="241"/>
    </row>
    <row r="695" spans="1:17" s="4" customFormat="1">
      <c r="A695" s="10" t="s">
        <v>0</v>
      </c>
      <c r="B695" s="11" t="s">
        <v>655</v>
      </c>
      <c r="C695" s="20" t="s">
        <v>5</v>
      </c>
      <c r="D695" s="13"/>
      <c r="E695" s="14" t="s">
        <v>761</v>
      </c>
      <c r="F695" s="10" t="s">
        <v>2</v>
      </c>
      <c r="G695" s="15">
        <v>41044</v>
      </c>
      <c r="H695" s="15" t="s">
        <v>1354</v>
      </c>
      <c r="I695" s="178">
        <v>0</v>
      </c>
      <c r="J695" s="17">
        <v>933494.05</v>
      </c>
      <c r="K695" s="28">
        <v>41136</v>
      </c>
      <c r="L695" s="276"/>
      <c r="O695" s="233"/>
      <c r="P695" s="233"/>
      <c r="Q695" s="241"/>
    </row>
    <row r="696" spans="1:17" s="4" customFormat="1">
      <c r="A696" s="10" t="s">
        <v>0</v>
      </c>
      <c r="B696" s="42" t="s">
        <v>428</v>
      </c>
      <c r="C696" s="20" t="s">
        <v>83</v>
      </c>
      <c r="D696" s="13">
        <v>42</v>
      </c>
      <c r="E696" s="14" t="s">
        <v>762</v>
      </c>
      <c r="F696" s="15" t="s">
        <v>463</v>
      </c>
      <c r="G696" s="15" t="s">
        <v>463</v>
      </c>
      <c r="H696" s="15" t="s">
        <v>463</v>
      </c>
      <c r="I696" s="178">
        <v>0</v>
      </c>
      <c r="J696" s="17">
        <v>855555.56</v>
      </c>
      <c r="K696" s="28" t="s">
        <v>463</v>
      </c>
      <c r="L696" s="276"/>
      <c r="O696" s="233"/>
      <c r="P696" s="233"/>
      <c r="Q696" s="241"/>
    </row>
    <row r="697" spans="1:17" s="4" customFormat="1">
      <c r="A697" s="10" t="s">
        <v>0</v>
      </c>
      <c r="B697" s="42" t="s">
        <v>429</v>
      </c>
      <c r="C697" s="20" t="s">
        <v>4</v>
      </c>
      <c r="D697" s="13"/>
      <c r="E697" s="14" t="s">
        <v>761</v>
      </c>
      <c r="F697" s="10" t="s">
        <v>2</v>
      </c>
      <c r="G697" s="15">
        <v>41044</v>
      </c>
      <c r="H697" s="15" t="s">
        <v>1354</v>
      </c>
      <c r="I697" s="178">
        <v>0</v>
      </c>
      <c r="J697" s="17">
        <v>4156250</v>
      </c>
      <c r="K697" s="28">
        <v>41136</v>
      </c>
      <c r="L697" s="276"/>
      <c r="O697" s="233"/>
      <c r="P697" s="233"/>
      <c r="Q697" s="241"/>
    </row>
    <row r="698" spans="1:17" s="4" customFormat="1">
      <c r="A698" s="10" t="s">
        <v>0</v>
      </c>
      <c r="B698" s="42" t="s">
        <v>430</v>
      </c>
      <c r="C698" s="20" t="s">
        <v>4</v>
      </c>
      <c r="D698" s="13"/>
      <c r="E698" s="14" t="s">
        <v>761</v>
      </c>
      <c r="F698" s="10" t="s">
        <v>2</v>
      </c>
      <c r="G698" s="15">
        <v>41044</v>
      </c>
      <c r="H698" s="15">
        <v>41044</v>
      </c>
      <c r="I698" s="178">
        <v>216237.5</v>
      </c>
      <c r="J698" s="17">
        <v>2782256</v>
      </c>
      <c r="K698" s="28">
        <v>41136</v>
      </c>
      <c r="L698" s="276"/>
      <c r="O698" s="233"/>
      <c r="P698" s="233"/>
      <c r="Q698" s="241"/>
    </row>
    <row r="699" spans="1:17" s="4" customFormat="1">
      <c r="A699" s="10" t="s">
        <v>0</v>
      </c>
      <c r="B699" s="35" t="s">
        <v>590</v>
      </c>
      <c r="C699" s="20" t="s">
        <v>563</v>
      </c>
      <c r="D699" s="13">
        <v>66</v>
      </c>
      <c r="E699" s="14" t="s">
        <v>761</v>
      </c>
      <c r="F699" s="14" t="s">
        <v>463</v>
      </c>
      <c r="G699" s="15" t="s">
        <v>463</v>
      </c>
      <c r="H699" s="15" t="s">
        <v>463</v>
      </c>
      <c r="I699" s="178">
        <v>0</v>
      </c>
      <c r="J699" s="17">
        <v>613111.14</v>
      </c>
      <c r="K699" s="28" t="s">
        <v>463</v>
      </c>
      <c r="L699" s="276"/>
      <c r="O699" s="233"/>
      <c r="P699" s="233"/>
      <c r="Q699" s="241"/>
    </row>
    <row r="700" spans="1:17" s="4" customFormat="1">
      <c r="A700" s="193" t="s">
        <v>0</v>
      </c>
      <c r="B700" s="197" t="s">
        <v>431</v>
      </c>
      <c r="C700" s="195" t="s">
        <v>5</v>
      </c>
      <c r="D700" s="196">
        <v>65</v>
      </c>
      <c r="E700" s="191" t="s">
        <v>761</v>
      </c>
      <c r="F700" s="14" t="s">
        <v>463</v>
      </c>
      <c r="G700" s="15" t="s">
        <v>463</v>
      </c>
      <c r="H700" s="15" t="s">
        <v>463</v>
      </c>
      <c r="I700" s="178">
        <v>0</v>
      </c>
      <c r="J700" s="17">
        <v>705472.22</v>
      </c>
      <c r="K700" s="192" t="s">
        <v>463</v>
      </c>
      <c r="L700" s="276"/>
      <c r="O700" s="233"/>
      <c r="P700" s="233"/>
      <c r="Q700" s="241"/>
    </row>
    <row r="701" spans="1:17" s="4" customFormat="1">
      <c r="A701" s="10" t="s">
        <v>0</v>
      </c>
      <c r="B701" s="42" t="s">
        <v>432</v>
      </c>
      <c r="C701" s="20" t="s">
        <v>4</v>
      </c>
      <c r="D701" s="13">
        <v>65</v>
      </c>
      <c r="E701" s="14" t="s">
        <v>761</v>
      </c>
      <c r="F701" s="14" t="s">
        <v>463</v>
      </c>
      <c r="G701" s="15" t="s">
        <v>463</v>
      </c>
      <c r="H701" s="15" t="s">
        <v>463</v>
      </c>
      <c r="I701" s="178">
        <v>0</v>
      </c>
      <c r="J701" s="17">
        <v>1254763.8899999999</v>
      </c>
      <c r="K701" s="28" t="s">
        <v>463</v>
      </c>
      <c r="L701" s="276"/>
      <c r="O701" s="233"/>
      <c r="P701" s="233"/>
      <c r="Q701" s="241"/>
    </row>
    <row r="702" spans="1:17" s="4" customFormat="1">
      <c r="A702" s="10" t="s">
        <v>0</v>
      </c>
      <c r="B702" s="42" t="s">
        <v>615</v>
      </c>
      <c r="C702" s="49" t="s">
        <v>563</v>
      </c>
      <c r="D702" s="13"/>
      <c r="E702" s="14" t="s">
        <v>761</v>
      </c>
      <c r="F702" s="10" t="s">
        <v>2</v>
      </c>
      <c r="G702" s="15">
        <v>41044</v>
      </c>
      <c r="H702" s="15" t="s">
        <v>1354</v>
      </c>
      <c r="I702" s="178">
        <v>0</v>
      </c>
      <c r="J702" s="17">
        <v>364796.33999999997</v>
      </c>
      <c r="K702" s="28">
        <v>41136</v>
      </c>
      <c r="L702" s="276"/>
      <c r="O702" s="233"/>
      <c r="P702" s="233"/>
      <c r="Q702" s="241"/>
    </row>
    <row r="703" spans="1:17" s="4" customFormat="1">
      <c r="A703" s="10" t="s">
        <v>0</v>
      </c>
      <c r="B703" s="42" t="s">
        <v>433</v>
      </c>
      <c r="C703" s="20" t="s">
        <v>4</v>
      </c>
      <c r="D703" s="13"/>
      <c r="E703" s="14" t="s">
        <v>761</v>
      </c>
      <c r="F703" s="10" t="s">
        <v>2</v>
      </c>
      <c r="G703" s="15">
        <v>41044</v>
      </c>
      <c r="H703" s="15" t="s">
        <v>1354</v>
      </c>
      <c r="I703" s="178">
        <v>0</v>
      </c>
      <c r="J703" s="17">
        <v>8555555.5600000005</v>
      </c>
      <c r="K703" s="28">
        <v>41136</v>
      </c>
      <c r="L703" s="276"/>
      <c r="O703" s="233"/>
      <c r="P703" s="233"/>
      <c r="Q703" s="241"/>
    </row>
    <row r="704" spans="1:17" s="4" customFormat="1">
      <c r="A704" s="10" t="s">
        <v>0</v>
      </c>
      <c r="B704" s="42" t="s">
        <v>434</v>
      </c>
      <c r="C704" s="20" t="s">
        <v>5</v>
      </c>
      <c r="D704" s="13">
        <v>65</v>
      </c>
      <c r="E704" s="14" t="s">
        <v>761</v>
      </c>
      <c r="F704" s="14" t="s">
        <v>463</v>
      </c>
      <c r="G704" s="15" t="s">
        <v>463</v>
      </c>
      <c r="H704" s="15" t="s">
        <v>463</v>
      </c>
      <c r="I704" s="178">
        <v>0</v>
      </c>
      <c r="J704" s="17">
        <v>2506668.61</v>
      </c>
      <c r="K704" s="28" t="s">
        <v>463</v>
      </c>
      <c r="L704" s="276"/>
      <c r="O704" s="233"/>
      <c r="P704" s="233"/>
      <c r="Q704" s="241"/>
    </row>
    <row r="705" spans="1:17" s="4" customFormat="1">
      <c r="A705" s="10" t="s">
        <v>0</v>
      </c>
      <c r="B705" s="42" t="s">
        <v>435</v>
      </c>
      <c r="C705" s="20" t="s">
        <v>5</v>
      </c>
      <c r="D705" s="13"/>
      <c r="E705" s="14" t="s">
        <v>761</v>
      </c>
      <c r="F705" s="10" t="s">
        <v>2</v>
      </c>
      <c r="G705" s="15">
        <v>41044</v>
      </c>
      <c r="H705" s="15" t="s">
        <v>1354</v>
      </c>
      <c r="I705" s="178">
        <v>0</v>
      </c>
      <c r="J705" s="17">
        <v>2261750</v>
      </c>
      <c r="K705" s="28">
        <v>41136</v>
      </c>
      <c r="L705" s="276"/>
      <c r="O705" s="233"/>
      <c r="P705" s="233"/>
      <c r="Q705" s="241"/>
    </row>
    <row r="706" spans="1:17" s="4" customFormat="1">
      <c r="A706" s="10" t="s">
        <v>0</v>
      </c>
      <c r="B706" s="42" t="s">
        <v>436</v>
      </c>
      <c r="C706" s="20" t="s">
        <v>5</v>
      </c>
      <c r="D706" s="13"/>
      <c r="E706" s="14" t="s">
        <v>761</v>
      </c>
      <c r="F706" s="10" t="s">
        <v>2</v>
      </c>
      <c r="G706" s="15">
        <v>41044</v>
      </c>
      <c r="H706" s="15">
        <v>41044</v>
      </c>
      <c r="I706" s="178">
        <v>40875</v>
      </c>
      <c r="J706" s="17">
        <v>518658</v>
      </c>
      <c r="K706" s="28">
        <v>41136</v>
      </c>
      <c r="L706" s="276"/>
      <c r="O706" s="233"/>
      <c r="P706" s="233"/>
      <c r="Q706" s="241"/>
    </row>
    <row r="707" spans="1:17" s="4" customFormat="1">
      <c r="A707" s="10" t="s">
        <v>0</v>
      </c>
      <c r="B707" s="42" t="s">
        <v>437</v>
      </c>
      <c r="C707" s="20" t="s">
        <v>5</v>
      </c>
      <c r="D707" s="13"/>
      <c r="E707" s="14" t="s">
        <v>761</v>
      </c>
      <c r="F707" s="10" t="s">
        <v>2</v>
      </c>
      <c r="G707" s="15">
        <v>41044</v>
      </c>
      <c r="H707" s="15" t="s">
        <v>1354</v>
      </c>
      <c r="I707" s="178">
        <v>0</v>
      </c>
      <c r="J707" s="17">
        <v>6730750</v>
      </c>
      <c r="K707" s="28">
        <v>41136</v>
      </c>
      <c r="L707" s="276"/>
      <c r="O707" s="233"/>
      <c r="P707" s="233"/>
      <c r="Q707" s="241"/>
    </row>
    <row r="708" spans="1:17" s="4" customFormat="1">
      <c r="A708" s="10" t="s">
        <v>0</v>
      </c>
      <c r="B708" s="42" t="s">
        <v>438</v>
      </c>
      <c r="C708" s="20" t="s">
        <v>4</v>
      </c>
      <c r="D708" s="13" t="s">
        <v>1334</v>
      </c>
      <c r="E708" s="14" t="s">
        <v>761</v>
      </c>
      <c r="F708" s="14" t="s">
        <v>463</v>
      </c>
      <c r="G708" s="15" t="s">
        <v>463</v>
      </c>
      <c r="H708" s="15" t="s">
        <v>463</v>
      </c>
      <c r="I708" s="178">
        <v>0</v>
      </c>
      <c r="J708" s="17">
        <v>5572352.4999999991</v>
      </c>
      <c r="K708" s="28" t="s">
        <v>463</v>
      </c>
      <c r="L708" s="276"/>
      <c r="O708" s="233"/>
      <c r="P708" s="233"/>
      <c r="Q708" s="241"/>
    </row>
    <row r="709" spans="1:17" s="4" customFormat="1">
      <c r="A709" s="10" t="s">
        <v>0</v>
      </c>
      <c r="B709" s="42" t="s">
        <v>439</v>
      </c>
      <c r="C709" s="20" t="s">
        <v>5</v>
      </c>
      <c r="D709" s="13" t="s">
        <v>1334</v>
      </c>
      <c r="E709" s="14" t="s">
        <v>761</v>
      </c>
      <c r="F709" s="14" t="s">
        <v>463</v>
      </c>
      <c r="G709" s="15" t="s">
        <v>463</v>
      </c>
      <c r="H709" s="15" t="s">
        <v>463</v>
      </c>
      <c r="I709" s="178">
        <v>0</v>
      </c>
      <c r="J709" s="17">
        <v>5508472.2300000004</v>
      </c>
      <c r="K709" s="28" t="s">
        <v>463</v>
      </c>
      <c r="L709" s="276"/>
      <c r="O709" s="233"/>
      <c r="P709" s="233"/>
      <c r="Q709" s="241"/>
    </row>
    <row r="710" spans="1:17" s="4" customFormat="1">
      <c r="A710" s="10" t="s">
        <v>0</v>
      </c>
      <c r="B710" s="42" t="s">
        <v>440</v>
      </c>
      <c r="C710" s="20" t="s">
        <v>5</v>
      </c>
      <c r="D710" s="13">
        <v>42</v>
      </c>
      <c r="E710" s="14" t="s">
        <v>761</v>
      </c>
      <c r="F710" s="14" t="s">
        <v>463</v>
      </c>
      <c r="G710" s="15" t="s">
        <v>463</v>
      </c>
      <c r="H710" s="15" t="s">
        <v>463</v>
      </c>
      <c r="I710" s="178">
        <v>0</v>
      </c>
      <c r="J710" s="17">
        <v>1330708.6666666667</v>
      </c>
      <c r="K710" s="28" t="s">
        <v>463</v>
      </c>
      <c r="L710" s="276"/>
      <c r="O710" s="233"/>
      <c r="P710" s="233"/>
      <c r="Q710" s="241"/>
    </row>
    <row r="711" spans="1:17" s="4" customFormat="1">
      <c r="A711" s="10" t="s">
        <v>0</v>
      </c>
      <c r="B711" s="42" t="s">
        <v>441</v>
      </c>
      <c r="C711" s="20" t="s">
        <v>4</v>
      </c>
      <c r="D711" s="13">
        <v>3</v>
      </c>
      <c r="E711" s="14" t="s">
        <v>761</v>
      </c>
      <c r="F711" s="14" t="s">
        <v>463</v>
      </c>
      <c r="G711" s="15" t="s">
        <v>463</v>
      </c>
      <c r="H711" s="15" t="s">
        <v>463</v>
      </c>
      <c r="I711" s="178">
        <v>0</v>
      </c>
      <c r="J711" s="17">
        <v>63611111.120000005</v>
      </c>
      <c r="K711" s="15" t="s">
        <v>463</v>
      </c>
      <c r="L711" s="276"/>
      <c r="O711" s="233"/>
      <c r="P711" s="233"/>
      <c r="Q711" s="241"/>
    </row>
    <row r="712" spans="1:17" s="276" customFormat="1" ht="15" customHeight="1">
      <c r="A712" s="10" t="s">
        <v>0</v>
      </c>
      <c r="B712" s="42" t="s">
        <v>641</v>
      </c>
      <c r="C712" s="49" t="s">
        <v>562</v>
      </c>
      <c r="D712" s="13" t="s">
        <v>1334</v>
      </c>
      <c r="E712" s="10" t="s">
        <v>664</v>
      </c>
      <c r="F712" s="33" t="s">
        <v>463</v>
      </c>
      <c r="G712" s="15" t="s">
        <v>463</v>
      </c>
      <c r="H712" s="15" t="s">
        <v>463</v>
      </c>
      <c r="I712" s="178">
        <v>0</v>
      </c>
      <c r="J712" s="17">
        <v>5350442.29</v>
      </c>
      <c r="K712" s="28" t="s">
        <v>463</v>
      </c>
      <c r="O712" s="235"/>
      <c r="P712" s="235"/>
      <c r="Q712" s="243"/>
    </row>
    <row r="713" spans="1:17" s="276" customFormat="1" ht="15" customHeight="1">
      <c r="A713" s="10" t="s">
        <v>0</v>
      </c>
      <c r="B713" s="42" t="s">
        <v>694</v>
      </c>
      <c r="C713" s="53" t="s">
        <v>562</v>
      </c>
      <c r="D713" s="13">
        <v>66</v>
      </c>
      <c r="E713" s="10" t="s">
        <v>664</v>
      </c>
      <c r="F713" s="14" t="s">
        <v>463</v>
      </c>
      <c r="G713" s="15" t="s">
        <v>463</v>
      </c>
      <c r="H713" s="15" t="s">
        <v>463</v>
      </c>
      <c r="I713" s="178">
        <v>0</v>
      </c>
      <c r="J713" s="17">
        <v>1728672.6</v>
      </c>
      <c r="K713" s="28" t="s">
        <v>463</v>
      </c>
      <c r="O713" s="235"/>
      <c r="P713" s="235"/>
      <c r="Q713" s="243"/>
    </row>
    <row r="714" spans="1:17" s="4" customFormat="1">
      <c r="A714" s="10" t="s">
        <v>0</v>
      </c>
      <c r="B714" s="42" t="s">
        <v>442</v>
      </c>
      <c r="C714" s="20" t="s">
        <v>4</v>
      </c>
      <c r="D714" s="13" t="s">
        <v>1334</v>
      </c>
      <c r="E714" s="14" t="s">
        <v>761</v>
      </c>
      <c r="F714" s="14" t="s">
        <v>463</v>
      </c>
      <c r="G714" s="15" t="s">
        <v>463</v>
      </c>
      <c r="H714" s="15" t="s">
        <v>463</v>
      </c>
      <c r="I714" s="178">
        <v>0</v>
      </c>
      <c r="J714" s="17">
        <v>4271875</v>
      </c>
      <c r="K714" s="28" t="s">
        <v>463</v>
      </c>
      <c r="L714" s="276"/>
      <c r="O714" s="233"/>
      <c r="P714" s="233"/>
      <c r="Q714" s="241"/>
    </row>
    <row r="715" spans="1:17" s="4" customFormat="1">
      <c r="A715" s="10" t="s">
        <v>0</v>
      </c>
      <c r="B715" s="11" t="s">
        <v>801</v>
      </c>
      <c r="C715" s="20" t="s">
        <v>4</v>
      </c>
      <c r="D715" s="167" t="s">
        <v>1334</v>
      </c>
      <c r="E715" s="14" t="s">
        <v>761</v>
      </c>
      <c r="F715" s="14" t="s">
        <v>463</v>
      </c>
      <c r="G715" s="15" t="s">
        <v>463</v>
      </c>
      <c r="H715" s="15" t="s">
        <v>463</v>
      </c>
      <c r="I715" s="178">
        <v>0</v>
      </c>
      <c r="J715" s="17">
        <v>4923333.33</v>
      </c>
      <c r="K715" s="28" t="s">
        <v>463</v>
      </c>
      <c r="L715" s="276"/>
      <c r="O715" s="233"/>
      <c r="P715" s="233"/>
      <c r="Q715" s="241"/>
    </row>
    <row r="716" spans="1:17" s="4" customFormat="1">
      <c r="A716" s="10" t="s">
        <v>0</v>
      </c>
      <c r="B716" s="11" t="s">
        <v>799</v>
      </c>
      <c r="C716" s="20" t="s">
        <v>4</v>
      </c>
      <c r="D716" s="13" t="s">
        <v>1334</v>
      </c>
      <c r="E716" s="14" t="s">
        <v>761</v>
      </c>
      <c r="F716" s="14" t="s">
        <v>463</v>
      </c>
      <c r="G716" s="15" t="s">
        <v>463</v>
      </c>
      <c r="H716" s="15" t="s">
        <v>463</v>
      </c>
      <c r="I716" s="178">
        <v>0</v>
      </c>
      <c r="J716" s="17">
        <v>2486571.39</v>
      </c>
      <c r="K716" s="15" t="s">
        <v>463</v>
      </c>
      <c r="L716" s="276"/>
      <c r="O716" s="233"/>
      <c r="P716" s="233"/>
      <c r="Q716" s="241"/>
    </row>
    <row r="717" spans="1:17" s="4" customFormat="1">
      <c r="A717" s="10" t="s">
        <v>0</v>
      </c>
      <c r="B717" s="11" t="s">
        <v>800</v>
      </c>
      <c r="C717" s="21" t="s">
        <v>4</v>
      </c>
      <c r="D717" s="13">
        <v>36</v>
      </c>
      <c r="E717" s="14" t="s">
        <v>761</v>
      </c>
      <c r="F717" s="14" t="s">
        <v>463</v>
      </c>
      <c r="G717" s="15" t="s">
        <v>463</v>
      </c>
      <c r="H717" s="15" t="s">
        <v>463</v>
      </c>
      <c r="I717" s="178">
        <v>0</v>
      </c>
      <c r="J717" s="17">
        <v>6733333.3300000001</v>
      </c>
      <c r="K717" s="28" t="s">
        <v>463</v>
      </c>
      <c r="L717" s="276"/>
      <c r="O717" s="233"/>
      <c r="P717" s="233"/>
      <c r="Q717" s="241"/>
    </row>
    <row r="718" spans="1:17" s="4" customFormat="1">
      <c r="A718" s="10" t="s">
        <v>0</v>
      </c>
      <c r="B718" s="11" t="s">
        <v>800</v>
      </c>
      <c r="C718" s="21" t="s">
        <v>668</v>
      </c>
      <c r="D718" s="13">
        <v>36</v>
      </c>
      <c r="E718" s="14" t="s">
        <v>463</v>
      </c>
      <c r="F718" s="14" t="s">
        <v>463</v>
      </c>
      <c r="G718" s="15" t="s">
        <v>463</v>
      </c>
      <c r="H718" s="15" t="s">
        <v>463</v>
      </c>
      <c r="I718" s="178">
        <v>0</v>
      </c>
      <c r="J718" s="17">
        <v>0</v>
      </c>
      <c r="K718" s="28" t="s">
        <v>463</v>
      </c>
      <c r="L718" s="276"/>
      <c r="O718" s="233"/>
      <c r="P718" s="233"/>
      <c r="Q718" s="241"/>
    </row>
    <row r="719" spans="1:17" s="4" customFormat="1">
      <c r="A719" s="10" t="s">
        <v>0</v>
      </c>
      <c r="B719" s="42" t="s">
        <v>443</v>
      </c>
      <c r="C719" s="20" t="s">
        <v>4</v>
      </c>
      <c r="D719" s="13">
        <v>65</v>
      </c>
      <c r="E719" s="14" t="s">
        <v>761</v>
      </c>
      <c r="F719" s="14" t="s">
        <v>463</v>
      </c>
      <c r="G719" s="15" t="s">
        <v>463</v>
      </c>
      <c r="H719" s="15" t="s">
        <v>463</v>
      </c>
      <c r="I719" s="178">
        <v>0</v>
      </c>
      <c r="J719" s="17">
        <v>1293055.22</v>
      </c>
      <c r="K719" s="28" t="s">
        <v>463</v>
      </c>
      <c r="L719" s="276"/>
      <c r="O719" s="233"/>
      <c r="P719" s="233"/>
      <c r="Q719" s="241"/>
    </row>
    <row r="720" spans="1:17" s="4" customFormat="1">
      <c r="A720" s="10" t="s">
        <v>0</v>
      </c>
      <c r="B720" s="42" t="s">
        <v>444</v>
      </c>
      <c r="C720" s="20" t="s">
        <v>5</v>
      </c>
      <c r="D720" s="13" t="s">
        <v>1334</v>
      </c>
      <c r="E720" s="14" t="s">
        <v>761</v>
      </c>
      <c r="F720" s="14" t="s">
        <v>463</v>
      </c>
      <c r="G720" s="15" t="s">
        <v>463</v>
      </c>
      <c r="H720" s="15" t="s">
        <v>463</v>
      </c>
      <c r="I720" s="178">
        <v>0</v>
      </c>
      <c r="J720" s="17">
        <v>1755553.8399999999</v>
      </c>
      <c r="K720" s="28" t="s">
        <v>463</v>
      </c>
      <c r="L720" s="276"/>
      <c r="O720" s="233"/>
      <c r="P720" s="233"/>
      <c r="Q720" s="241"/>
    </row>
    <row r="721" spans="1:17" s="4" customFormat="1">
      <c r="A721" s="10" t="s">
        <v>0</v>
      </c>
      <c r="B721" s="42" t="s">
        <v>445</v>
      </c>
      <c r="C721" s="20" t="s">
        <v>5</v>
      </c>
      <c r="D721" s="13"/>
      <c r="E721" s="14" t="s">
        <v>761</v>
      </c>
      <c r="F721" s="10" t="s">
        <v>2</v>
      </c>
      <c r="G721" s="15">
        <v>41044</v>
      </c>
      <c r="H721" s="15" t="s">
        <v>1354</v>
      </c>
      <c r="I721" s="178">
        <v>0</v>
      </c>
      <c r="J721" s="17">
        <v>634609.11</v>
      </c>
      <c r="K721" s="28">
        <v>41136</v>
      </c>
      <c r="L721" s="276"/>
      <c r="O721" s="233"/>
      <c r="P721" s="233"/>
      <c r="Q721" s="241"/>
    </row>
    <row r="722" spans="1:17" s="276" customFormat="1" ht="15" customHeight="1">
      <c r="A722" s="10" t="s">
        <v>0</v>
      </c>
      <c r="B722" s="42" t="s">
        <v>640</v>
      </c>
      <c r="C722" s="49" t="s">
        <v>562</v>
      </c>
      <c r="D722" s="13">
        <v>60</v>
      </c>
      <c r="E722" s="10" t="s">
        <v>664</v>
      </c>
      <c r="F722" s="33" t="s">
        <v>2</v>
      </c>
      <c r="G722" s="15">
        <v>41044</v>
      </c>
      <c r="H722" s="15" t="s">
        <v>1354</v>
      </c>
      <c r="I722" s="178">
        <v>0</v>
      </c>
      <c r="J722" s="17">
        <v>2083520.25</v>
      </c>
      <c r="K722" s="28">
        <v>41136</v>
      </c>
      <c r="O722" s="235"/>
      <c r="P722" s="235"/>
      <c r="Q722" s="243"/>
    </row>
    <row r="723" spans="1:17" s="4" customFormat="1">
      <c r="A723" s="10" t="s">
        <v>0</v>
      </c>
      <c r="B723" s="42" t="s">
        <v>446</v>
      </c>
      <c r="C723" s="20" t="s">
        <v>4</v>
      </c>
      <c r="D723" s="13">
        <v>65</v>
      </c>
      <c r="E723" s="14" t="s">
        <v>762</v>
      </c>
      <c r="F723" s="14" t="s">
        <v>463</v>
      </c>
      <c r="G723" s="15" t="s">
        <v>463</v>
      </c>
      <c r="H723" s="15" t="s">
        <v>463</v>
      </c>
      <c r="I723" s="178">
        <v>0</v>
      </c>
      <c r="J723" s="17">
        <v>1115625</v>
      </c>
      <c r="K723" s="28" t="s">
        <v>463</v>
      </c>
      <c r="L723" s="276"/>
      <c r="O723" s="233"/>
      <c r="P723" s="233"/>
      <c r="Q723" s="241"/>
    </row>
    <row r="724" spans="1:17" s="4" customFormat="1">
      <c r="A724" s="10" t="s">
        <v>0</v>
      </c>
      <c r="B724" s="42" t="s">
        <v>447</v>
      </c>
      <c r="C724" s="20" t="s">
        <v>4</v>
      </c>
      <c r="D724" s="13" t="s">
        <v>1334</v>
      </c>
      <c r="E724" s="14" t="s">
        <v>761</v>
      </c>
      <c r="F724" s="14" t="s">
        <v>463</v>
      </c>
      <c r="G724" s="15" t="s">
        <v>463</v>
      </c>
      <c r="H724" s="15" t="s">
        <v>463</v>
      </c>
      <c r="I724" s="178">
        <v>0</v>
      </c>
      <c r="J724" s="17">
        <v>1103970.83</v>
      </c>
      <c r="K724" s="15" t="s">
        <v>463</v>
      </c>
      <c r="L724" s="276"/>
      <c r="O724" s="233"/>
      <c r="P724" s="233"/>
      <c r="Q724" s="241"/>
    </row>
    <row r="725" spans="1:17" s="4" customFormat="1">
      <c r="A725" s="193" t="s">
        <v>0</v>
      </c>
      <c r="B725" s="197" t="s">
        <v>448</v>
      </c>
      <c r="C725" s="195" t="s">
        <v>4</v>
      </c>
      <c r="D725" s="196" t="s">
        <v>1334</v>
      </c>
      <c r="E725" s="191" t="s">
        <v>761</v>
      </c>
      <c r="F725" s="14" t="s">
        <v>463</v>
      </c>
      <c r="G725" s="15" t="s">
        <v>463</v>
      </c>
      <c r="H725" s="15" t="s">
        <v>463</v>
      </c>
      <c r="I725" s="178">
        <v>0</v>
      </c>
      <c r="J725" s="17">
        <v>567986111.11000001</v>
      </c>
      <c r="K725" s="118" t="s">
        <v>463</v>
      </c>
      <c r="L725" s="276"/>
      <c r="O725" s="233"/>
      <c r="P725" s="233"/>
      <c r="Q725" s="241"/>
    </row>
    <row r="726" spans="1:17" s="4" customFormat="1">
      <c r="A726" s="10" t="s">
        <v>0</v>
      </c>
      <c r="B726" s="42" t="s">
        <v>449</v>
      </c>
      <c r="C726" s="21" t="s">
        <v>4</v>
      </c>
      <c r="D726" s="19" t="s">
        <v>1160</v>
      </c>
      <c r="E726" s="14" t="s">
        <v>761</v>
      </c>
      <c r="F726" s="14" t="s">
        <v>463</v>
      </c>
      <c r="G726" s="15" t="s">
        <v>463</v>
      </c>
      <c r="H726" s="15" t="s">
        <v>463</v>
      </c>
      <c r="I726" s="178">
        <v>0</v>
      </c>
      <c r="J726" s="17">
        <v>3507500</v>
      </c>
      <c r="K726" s="28" t="s">
        <v>463</v>
      </c>
      <c r="L726" s="276"/>
      <c r="O726" s="233"/>
      <c r="P726" s="233"/>
      <c r="Q726" s="241"/>
    </row>
    <row r="727" spans="1:17" s="4" customFormat="1">
      <c r="A727" s="10" t="s">
        <v>0</v>
      </c>
      <c r="B727" s="42" t="s">
        <v>449</v>
      </c>
      <c r="C727" s="21" t="s">
        <v>672</v>
      </c>
      <c r="D727" s="19" t="s">
        <v>1160</v>
      </c>
      <c r="E727" s="14" t="s">
        <v>761</v>
      </c>
      <c r="F727" s="14" t="s">
        <v>463</v>
      </c>
      <c r="G727" s="15" t="s">
        <v>463</v>
      </c>
      <c r="H727" s="15" t="s">
        <v>463</v>
      </c>
      <c r="I727" s="178">
        <v>0</v>
      </c>
      <c r="J727" s="17">
        <v>1475833.33</v>
      </c>
      <c r="K727" s="28" t="s">
        <v>463</v>
      </c>
      <c r="L727" s="276"/>
      <c r="O727" s="233"/>
      <c r="P727" s="233"/>
      <c r="Q727" s="241"/>
    </row>
    <row r="728" spans="1:17" s="4" customFormat="1">
      <c r="A728" s="10" t="s">
        <v>0</v>
      </c>
      <c r="B728" s="42" t="s">
        <v>450</v>
      </c>
      <c r="C728" s="20" t="s">
        <v>5</v>
      </c>
      <c r="D728" s="13" t="s">
        <v>1334</v>
      </c>
      <c r="E728" s="14" t="s">
        <v>761</v>
      </c>
      <c r="F728" s="14" t="s">
        <v>463</v>
      </c>
      <c r="G728" s="15" t="s">
        <v>463</v>
      </c>
      <c r="H728" s="15" t="s">
        <v>463</v>
      </c>
      <c r="I728" s="178">
        <v>0</v>
      </c>
      <c r="J728" s="17">
        <v>214972.22222222222</v>
      </c>
      <c r="K728" s="28" t="s">
        <v>463</v>
      </c>
      <c r="L728" s="276"/>
      <c r="O728" s="233"/>
      <c r="P728" s="233"/>
      <c r="Q728" s="241"/>
    </row>
    <row r="729" spans="1:17" s="4" customFormat="1">
      <c r="A729" s="10" t="s">
        <v>0</v>
      </c>
      <c r="B729" s="42" t="s">
        <v>451</v>
      </c>
      <c r="C729" s="20" t="s">
        <v>4</v>
      </c>
      <c r="D729" s="13" t="s">
        <v>1334</v>
      </c>
      <c r="E729" s="14" t="s">
        <v>761</v>
      </c>
      <c r="F729" s="14" t="s">
        <v>463</v>
      </c>
      <c r="G729" s="15" t="s">
        <v>463</v>
      </c>
      <c r="H729" s="15" t="s">
        <v>463</v>
      </c>
      <c r="I729" s="178">
        <v>0</v>
      </c>
      <c r="J729" s="17">
        <v>23722222.218888886</v>
      </c>
      <c r="K729" s="28" t="s">
        <v>463</v>
      </c>
      <c r="L729" s="276"/>
      <c r="O729" s="233"/>
      <c r="P729" s="233"/>
      <c r="Q729" s="241"/>
    </row>
    <row r="730" spans="1:17" s="4" customFormat="1">
      <c r="A730" s="193" t="s">
        <v>0</v>
      </c>
      <c r="B730" s="197" t="s">
        <v>452</v>
      </c>
      <c r="C730" s="195" t="s">
        <v>5</v>
      </c>
      <c r="D730" s="196" t="s">
        <v>1334</v>
      </c>
      <c r="E730" s="191" t="s">
        <v>761</v>
      </c>
      <c r="F730" s="14" t="s">
        <v>463</v>
      </c>
      <c r="G730" s="15" t="s">
        <v>463</v>
      </c>
      <c r="H730" s="15" t="s">
        <v>463</v>
      </c>
      <c r="I730" s="178">
        <v>0</v>
      </c>
      <c r="J730" s="17">
        <v>521382.89</v>
      </c>
      <c r="K730" s="192" t="s">
        <v>463</v>
      </c>
      <c r="L730" s="276"/>
      <c r="O730" s="233"/>
      <c r="P730" s="233"/>
      <c r="Q730" s="241"/>
    </row>
    <row r="731" spans="1:17" s="4" customFormat="1">
      <c r="A731" s="10" t="s">
        <v>0</v>
      </c>
      <c r="B731" s="42" t="s">
        <v>453</v>
      </c>
      <c r="C731" s="20" t="s">
        <v>4</v>
      </c>
      <c r="D731" s="13">
        <v>3</v>
      </c>
      <c r="E731" s="14" t="s">
        <v>761</v>
      </c>
      <c r="F731" s="14" t="s">
        <v>463</v>
      </c>
      <c r="G731" s="15" t="s">
        <v>463</v>
      </c>
      <c r="H731" s="15" t="s">
        <v>463</v>
      </c>
      <c r="I731" s="178">
        <v>0</v>
      </c>
      <c r="J731" s="17">
        <v>12109027.779999999</v>
      </c>
      <c r="K731" s="15" t="s">
        <v>463</v>
      </c>
      <c r="L731" s="276"/>
      <c r="O731" s="233"/>
      <c r="P731" s="233"/>
      <c r="Q731" s="241"/>
    </row>
    <row r="732" spans="1:17" s="276" customFormat="1" ht="15" customHeight="1">
      <c r="A732" s="10" t="s">
        <v>0</v>
      </c>
      <c r="B732" s="23" t="s">
        <v>609</v>
      </c>
      <c r="C732" s="48" t="s">
        <v>562</v>
      </c>
      <c r="D732" s="29">
        <v>65</v>
      </c>
      <c r="E732" s="10" t="s">
        <v>664</v>
      </c>
      <c r="F732" s="14" t="s">
        <v>463</v>
      </c>
      <c r="G732" s="15" t="s">
        <v>463</v>
      </c>
      <c r="H732" s="15" t="s">
        <v>463</v>
      </c>
      <c r="I732" s="178">
        <v>0</v>
      </c>
      <c r="J732" s="17">
        <v>2693233.91</v>
      </c>
      <c r="K732" s="28" t="s">
        <v>463</v>
      </c>
      <c r="O732" s="235"/>
      <c r="P732" s="235"/>
      <c r="Q732" s="243"/>
    </row>
    <row r="733" spans="1:17" s="4" customFormat="1">
      <c r="A733" s="10" t="s">
        <v>0</v>
      </c>
      <c r="B733" s="42" t="s">
        <v>454</v>
      </c>
      <c r="C733" s="20" t="s">
        <v>4</v>
      </c>
      <c r="D733" s="13"/>
      <c r="E733" s="14" t="s">
        <v>761</v>
      </c>
      <c r="F733" s="10" t="s">
        <v>2</v>
      </c>
      <c r="G733" s="15">
        <v>41044</v>
      </c>
      <c r="H733" s="15">
        <v>41044</v>
      </c>
      <c r="I733" s="178">
        <v>12098375</v>
      </c>
      <c r="J733" s="17">
        <v>164806752.78</v>
      </c>
      <c r="K733" s="28">
        <v>41136</v>
      </c>
      <c r="L733" s="276"/>
      <c r="O733" s="233"/>
      <c r="P733" s="233"/>
      <c r="Q733" s="241"/>
    </row>
    <row r="734" spans="1:17" s="4" customFormat="1">
      <c r="A734" s="10" t="s">
        <v>0</v>
      </c>
      <c r="B734" s="42" t="s">
        <v>455</v>
      </c>
      <c r="C734" s="20" t="s">
        <v>5</v>
      </c>
      <c r="D734" s="13"/>
      <c r="E734" s="14" t="s">
        <v>761</v>
      </c>
      <c r="F734" s="10" t="s">
        <v>2</v>
      </c>
      <c r="G734" s="15">
        <v>41044</v>
      </c>
      <c r="H734" s="15" t="s">
        <v>1354</v>
      </c>
      <c r="I734" s="178">
        <v>0</v>
      </c>
      <c r="J734" s="17">
        <v>253122.22</v>
      </c>
      <c r="K734" s="28">
        <v>41136</v>
      </c>
      <c r="L734" s="276"/>
      <c r="O734" s="233"/>
      <c r="P734" s="233"/>
      <c r="Q734" s="241"/>
    </row>
    <row r="735" spans="1:17" s="4" customFormat="1">
      <c r="A735" s="10" t="s">
        <v>0</v>
      </c>
      <c r="B735" s="42" t="s">
        <v>456</v>
      </c>
      <c r="C735" s="20" t="s">
        <v>4</v>
      </c>
      <c r="D735" s="13"/>
      <c r="E735" s="14" t="s">
        <v>761</v>
      </c>
      <c r="F735" s="10" t="s">
        <v>2</v>
      </c>
      <c r="G735" s="15">
        <v>41044</v>
      </c>
      <c r="H735" s="15">
        <v>41044</v>
      </c>
      <c r="I735" s="178">
        <v>1310287.5</v>
      </c>
      <c r="J735" s="17">
        <v>18256673</v>
      </c>
      <c r="K735" s="28">
        <v>41136</v>
      </c>
      <c r="L735" s="276"/>
      <c r="O735" s="233"/>
      <c r="P735" s="233"/>
      <c r="Q735" s="241"/>
    </row>
    <row r="736" spans="1:17" s="277" customFormat="1" ht="15" customHeight="1">
      <c r="A736" s="10" t="s">
        <v>0</v>
      </c>
      <c r="B736" s="42" t="s">
        <v>681</v>
      </c>
      <c r="C736" s="49" t="s">
        <v>562</v>
      </c>
      <c r="D736" s="29">
        <v>66</v>
      </c>
      <c r="E736" s="10" t="s">
        <v>664</v>
      </c>
      <c r="F736" s="14" t="s">
        <v>463</v>
      </c>
      <c r="G736" s="15" t="s">
        <v>463</v>
      </c>
      <c r="H736" s="15" t="s">
        <v>463</v>
      </c>
      <c r="I736" s="178">
        <v>0</v>
      </c>
      <c r="J736" s="17">
        <v>1599381.34</v>
      </c>
      <c r="K736" s="28" t="s">
        <v>463</v>
      </c>
      <c r="L736" s="276"/>
      <c r="O736" s="239"/>
      <c r="P736" s="239"/>
      <c r="Q736" s="247"/>
    </row>
    <row r="737" spans="1:17" s="4" customFormat="1">
      <c r="A737" s="10" t="s">
        <v>0</v>
      </c>
      <c r="B737" s="42" t="s">
        <v>457</v>
      </c>
      <c r="C737" s="20" t="s">
        <v>5</v>
      </c>
      <c r="D737" s="13"/>
      <c r="E737" s="14" t="s">
        <v>761</v>
      </c>
      <c r="F737" s="10" t="s">
        <v>2</v>
      </c>
      <c r="G737" s="15">
        <v>41044</v>
      </c>
      <c r="H737" s="15" t="s">
        <v>1354</v>
      </c>
      <c r="I737" s="178">
        <v>0</v>
      </c>
      <c r="J737" s="17">
        <v>690832.08</v>
      </c>
      <c r="K737" s="28">
        <v>41136</v>
      </c>
      <c r="L737" s="276"/>
      <c r="O737" s="233"/>
      <c r="P737" s="233"/>
      <c r="Q737" s="241"/>
    </row>
    <row r="738" spans="1:17" s="4" customFormat="1">
      <c r="A738" s="10" t="s">
        <v>0</v>
      </c>
      <c r="B738" s="42" t="s">
        <v>458</v>
      </c>
      <c r="C738" s="20" t="s">
        <v>4</v>
      </c>
      <c r="D738" s="13" t="s">
        <v>1334</v>
      </c>
      <c r="E738" s="14" t="s">
        <v>761</v>
      </c>
      <c r="F738" s="14" t="s">
        <v>463</v>
      </c>
      <c r="G738" s="15" t="s">
        <v>463</v>
      </c>
      <c r="H738" s="15" t="s">
        <v>463</v>
      </c>
      <c r="I738" s="178">
        <v>0</v>
      </c>
      <c r="J738" s="17">
        <v>7925718.8900000006</v>
      </c>
      <c r="K738" s="15" t="s">
        <v>463</v>
      </c>
      <c r="L738" s="276"/>
      <c r="O738" s="233"/>
      <c r="P738" s="233"/>
      <c r="Q738" s="241"/>
    </row>
    <row r="739" spans="1:17" s="4" customFormat="1">
      <c r="A739" s="10" t="s">
        <v>0</v>
      </c>
      <c r="B739" s="42" t="s">
        <v>459</v>
      </c>
      <c r="C739" s="20" t="s">
        <v>5</v>
      </c>
      <c r="D739" s="13" t="s">
        <v>1334</v>
      </c>
      <c r="E739" s="14" t="s">
        <v>761</v>
      </c>
      <c r="F739" s="14" t="s">
        <v>463</v>
      </c>
      <c r="G739" s="15" t="s">
        <v>463</v>
      </c>
      <c r="H739" s="15" t="s">
        <v>463</v>
      </c>
      <c r="I739" s="178">
        <v>0</v>
      </c>
      <c r="J739" s="17">
        <v>284611.11</v>
      </c>
      <c r="K739" s="28" t="s">
        <v>463</v>
      </c>
      <c r="L739" s="276"/>
      <c r="O739" s="233"/>
      <c r="P739" s="233"/>
      <c r="Q739" s="241"/>
    </row>
    <row r="740" spans="1:17" s="4" customFormat="1">
      <c r="A740" s="10" t="s">
        <v>0</v>
      </c>
      <c r="B740" s="42" t="s">
        <v>460</v>
      </c>
      <c r="C740" s="20" t="s">
        <v>4</v>
      </c>
      <c r="D740" s="19" t="s">
        <v>938</v>
      </c>
      <c r="E740" s="14" t="s">
        <v>761</v>
      </c>
      <c r="F740" s="14" t="s">
        <v>463</v>
      </c>
      <c r="G740" s="15" t="s">
        <v>463</v>
      </c>
      <c r="H740" s="15" t="s">
        <v>463</v>
      </c>
      <c r="I740" s="178">
        <v>0</v>
      </c>
      <c r="J740" s="17">
        <v>3233333.33</v>
      </c>
      <c r="K740" s="28" t="s">
        <v>463</v>
      </c>
      <c r="L740" s="276"/>
      <c r="O740" s="233"/>
      <c r="P740" s="233"/>
      <c r="Q740" s="241"/>
    </row>
    <row r="741" spans="1:17" s="4" customFormat="1">
      <c r="A741" s="10" t="s">
        <v>0</v>
      </c>
      <c r="B741" s="42" t="s">
        <v>461</v>
      </c>
      <c r="C741" s="20" t="s">
        <v>5</v>
      </c>
      <c r="D741" s="13"/>
      <c r="E741" s="14" t="s">
        <v>761</v>
      </c>
      <c r="F741" s="10" t="s">
        <v>2</v>
      </c>
      <c r="G741" s="15">
        <v>41044</v>
      </c>
      <c r="H741" s="15" t="s">
        <v>1354</v>
      </c>
      <c r="I741" s="178">
        <v>0</v>
      </c>
      <c r="J741" s="17">
        <v>146241.66999999998</v>
      </c>
      <c r="K741" s="28">
        <v>41136</v>
      </c>
      <c r="L741" s="276"/>
      <c r="O741" s="233"/>
      <c r="P741" s="233"/>
      <c r="Q741" s="241"/>
    </row>
    <row r="742" spans="1:17" s="4" customFormat="1">
      <c r="A742" s="10" t="s">
        <v>0</v>
      </c>
      <c r="B742" s="42" t="s">
        <v>462</v>
      </c>
      <c r="C742" s="20" t="s">
        <v>4</v>
      </c>
      <c r="D742" s="13" t="s">
        <v>1334</v>
      </c>
      <c r="E742" s="14" t="s">
        <v>761</v>
      </c>
      <c r="F742" s="14" t="s">
        <v>463</v>
      </c>
      <c r="G742" s="15" t="s">
        <v>463</v>
      </c>
      <c r="H742" s="15" t="s">
        <v>463</v>
      </c>
      <c r="I742" s="178">
        <v>0</v>
      </c>
      <c r="J742" s="17">
        <v>1218750</v>
      </c>
      <c r="K742" s="15" t="s">
        <v>463</v>
      </c>
      <c r="L742" s="276"/>
      <c r="O742" s="233"/>
      <c r="P742" s="233"/>
      <c r="Q742" s="241"/>
    </row>
    <row r="743" spans="1:17" s="4" customFormat="1">
      <c r="A743" s="10" t="s">
        <v>0</v>
      </c>
      <c r="B743" s="42" t="s">
        <v>464</v>
      </c>
      <c r="C743" s="20" t="s">
        <v>5</v>
      </c>
      <c r="D743" s="13" t="s">
        <v>1334</v>
      </c>
      <c r="E743" s="14" t="s">
        <v>761</v>
      </c>
      <c r="F743" s="14" t="s">
        <v>463</v>
      </c>
      <c r="G743" s="15" t="s">
        <v>463</v>
      </c>
      <c r="H743" s="15" t="s">
        <v>463</v>
      </c>
      <c r="I743" s="178">
        <v>0</v>
      </c>
      <c r="J743" s="17">
        <v>295307.67</v>
      </c>
      <c r="K743" s="28" t="s">
        <v>463</v>
      </c>
      <c r="L743" s="276"/>
      <c r="O743" s="233"/>
      <c r="P743" s="233"/>
      <c r="Q743" s="241"/>
    </row>
    <row r="744" spans="1:17" s="4" customFormat="1">
      <c r="A744" s="193" t="s">
        <v>0</v>
      </c>
      <c r="B744" s="194" t="s">
        <v>673</v>
      </c>
      <c r="C744" s="170" t="s">
        <v>5</v>
      </c>
      <c r="D744" s="196">
        <v>65</v>
      </c>
      <c r="E744" s="191" t="s">
        <v>761</v>
      </c>
      <c r="F744" s="14" t="s">
        <v>463</v>
      </c>
      <c r="G744" s="15" t="s">
        <v>463</v>
      </c>
      <c r="H744" s="15" t="s">
        <v>463</v>
      </c>
      <c r="I744" s="178">
        <v>0</v>
      </c>
      <c r="J744" s="17">
        <v>2234499.98</v>
      </c>
      <c r="K744" s="192" t="s">
        <v>463</v>
      </c>
      <c r="L744" s="276"/>
      <c r="O744" s="233"/>
      <c r="P744" s="233"/>
      <c r="Q744" s="241"/>
    </row>
    <row r="745" spans="1:17" s="4" customFormat="1">
      <c r="A745" s="10" t="s">
        <v>0</v>
      </c>
      <c r="B745" s="42" t="s">
        <v>465</v>
      </c>
      <c r="C745" s="20" t="s">
        <v>4</v>
      </c>
      <c r="D745" s="13">
        <v>3</v>
      </c>
      <c r="E745" s="14" t="s">
        <v>761</v>
      </c>
      <c r="F745" s="14" t="s">
        <v>463</v>
      </c>
      <c r="G745" s="15" t="s">
        <v>463</v>
      </c>
      <c r="H745" s="15" t="s">
        <v>463</v>
      </c>
      <c r="I745" s="178">
        <v>0</v>
      </c>
      <c r="J745" s="17">
        <v>2813688.89</v>
      </c>
      <c r="K745" s="28" t="s">
        <v>463</v>
      </c>
      <c r="L745" s="276"/>
      <c r="O745" s="233"/>
      <c r="P745" s="233"/>
      <c r="Q745" s="241"/>
    </row>
    <row r="746" spans="1:17" s="4" customFormat="1">
      <c r="A746" s="10" t="s">
        <v>0</v>
      </c>
      <c r="B746" s="42" t="s">
        <v>466</v>
      </c>
      <c r="C746" s="20" t="s">
        <v>5</v>
      </c>
      <c r="D746" s="13">
        <v>45</v>
      </c>
      <c r="E746" s="14" t="s">
        <v>762</v>
      </c>
      <c r="F746" s="14" t="s">
        <v>463</v>
      </c>
      <c r="G746" s="15" t="s">
        <v>463</v>
      </c>
      <c r="H746" s="15" t="s">
        <v>463</v>
      </c>
      <c r="I746" s="178">
        <v>0</v>
      </c>
      <c r="J746" s="17">
        <v>169834</v>
      </c>
      <c r="K746" s="28" t="s">
        <v>463</v>
      </c>
      <c r="L746" s="276"/>
      <c r="O746" s="233"/>
      <c r="P746" s="233"/>
      <c r="Q746" s="241"/>
    </row>
    <row r="747" spans="1:17" s="4" customFormat="1">
      <c r="A747" s="193" t="s">
        <v>0</v>
      </c>
      <c r="B747" s="197" t="s">
        <v>467</v>
      </c>
      <c r="C747" s="195" t="s">
        <v>4</v>
      </c>
      <c r="D747" s="196" t="s">
        <v>1334</v>
      </c>
      <c r="E747" s="191" t="s">
        <v>761</v>
      </c>
      <c r="F747" s="14" t="s">
        <v>463</v>
      </c>
      <c r="G747" s="15" t="s">
        <v>463</v>
      </c>
      <c r="H747" s="15" t="s">
        <v>463</v>
      </c>
      <c r="I747" s="178">
        <v>0</v>
      </c>
      <c r="J747" s="17">
        <v>3940694.0011111111</v>
      </c>
      <c r="K747" s="192" t="s">
        <v>463</v>
      </c>
      <c r="L747" s="276"/>
      <c r="O747" s="233"/>
      <c r="P747" s="233"/>
      <c r="Q747" s="241"/>
    </row>
    <row r="748" spans="1:17" s="4" customFormat="1">
      <c r="A748" s="10" t="s">
        <v>0</v>
      </c>
      <c r="B748" s="42" t="s">
        <v>468</v>
      </c>
      <c r="C748" s="20" t="s">
        <v>4</v>
      </c>
      <c r="D748" s="13" t="s">
        <v>1334</v>
      </c>
      <c r="E748" s="14" t="s">
        <v>761</v>
      </c>
      <c r="F748" s="14" t="s">
        <v>463</v>
      </c>
      <c r="G748" s="15" t="s">
        <v>463</v>
      </c>
      <c r="H748" s="15" t="s">
        <v>463</v>
      </c>
      <c r="I748" s="178">
        <v>0</v>
      </c>
      <c r="J748" s="17">
        <v>95416666.670000002</v>
      </c>
      <c r="K748" s="15" t="s">
        <v>463</v>
      </c>
      <c r="L748" s="276"/>
      <c r="O748" s="233"/>
      <c r="P748" s="233"/>
      <c r="Q748" s="241"/>
    </row>
    <row r="749" spans="1:17" s="4" customFormat="1">
      <c r="A749" s="10" t="s">
        <v>0</v>
      </c>
      <c r="B749" s="42" t="s">
        <v>469</v>
      </c>
      <c r="C749" s="20" t="s">
        <v>5</v>
      </c>
      <c r="D749" s="13"/>
      <c r="E749" s="14" t="s">
        <v>761</v>
      </c>
      <c r="F749" s="10" t="s">
        <v>2</v>
      </c>
      <c r="G749" s="15">
        <v>41044</v>
      </c>
      <c r="H749" s="15">
        <v>41044</v>
      </c>
      <c r="I749" s="178">
        <v>282695</v>
      </c>
      <c r="J749" s="17">
        <v>3766126.61</v>
      </c>
      <c r="K749" s="28">
        <v>41136</v>
      </c>
      <c r="L749" s="276"/>
      <c r="O749" s="233"/>
      <c r="P749" s="233"/>
      <c r="Q749" s="241"/>
    </row>
    <row r="750" spans="1:17" s="4" customFormat="1">
      <c r="A750" s="10" t="s">
        <v>0</v>
      </c>
      <c r="B750" s="42" t="s">
        <v>470</v>
      </c>
      <c r="C750" s="20" t="s">
        <v>4</v>
      </c>
      <c r="D750" s="13">
        <v>87</v>
      </c>
      <c r="E750" s="14" t="s">
        <v>762</v>
      </c>
      <c r="F750" s="14" t="s">
        <v>463</v>
      </c>
      <c r="G750" s="15" t="s">
        <v>463</v>
      </c>
      <c r="H750" s="15" t="s">
        <v>463</v>
      </c>
      <c r="I750" s="178">
        <v>0</v>
      </c>
      <c r="J750" s="17">
        <v>662083.32999999996</v>
      </c>
      <c r="K750" s="28" t="s">
        <v>463</v>
      </c>
      <c r="L750" s="276"/>
      <c r="O750" s="233"/>
      <c r="P750" s="233"/>
      <c r="Q750" s="241"/>
    </row>
    <row r="751" spans="1:17" s="4" customFormat="1">
      <c r="A751" s="193" t="s">
        <v>0</v>
      </c>
      <c r="B751" s="197" t="s">
        <v>471</v>
      </c>
      <c r="C751" s="195" t="s">
        <v>4</v>
      </c>
      <c r="D751" s="196">
        <v>65</v>
      </c>
      <c r="E751" s="191" t="s">
        <v>762</v>
      </c>
      <c r="F751" s="14" t="s">
        <v>463</v>
      </c>
      <c r="G751" s="15" t="s">
        <v>463</v>
      </c>
      <c r="H751" s="15" t="s">
        <v>463</v>
      </c>
      <c r="I751" s="178">
        <v>0</v>
      </c>
      <c r="J751" s="17">
        <v>1219575</v>
      </c>
      <c r="K751" s="192" t="s">
        <v>463</v>
      </c>
      <c r="L751" s="276"/>
      <c r="O751" s="233"/>
      <c r="P751" s="233"/>
      <c r="Q751" s="241"/>
    </row>
    <row r="752" spans="1:17" s="4" customFormat="1">
      <c r="A752" s="193" t="s">
        <v>0</v>
      </c>
      <c r="B752" s="197" t="s">
        <v>472</v>
      </c>
      <c r="C752" s="195" t="s">
        <v>4</v>
      </c>
      <c r="D752" s="196"/>
      <c r="E752" s="191" t="s">
        <v>761</v>
      </c>
      <c r="F752" s="10" t="s">
        <v>2</v>
      </c>
      <c r="G752" s="15">
        <v>41044</v>
      </c>
      <c r="H752" s="15">
        <v>41044</v>
      </c>
      <c r="I752" s="178">
        <v>156250</v>
      </c>
      <c r="J752" s="17">
        <v>3734375</v>
      </c>
      <c r="K752" s="28">
        <v>41136</v>
      </c>
      <c r="L752" s="276"/>
      <c r="O752" s="233"/>
      <c r="P752" s="233"/>
      <c r="Q752" s="241"/>
    </row>
    <row r="753" spans="1:17" s="4" customFormat="1">
      <c r="A753" s="10" t="s">
        <v>0</v>
      </c>
      <c r="B753" s="42" t="s">
        <v>473</v>
      </c>
      <c r="C753" s="20" t="s">
        <v>4</v>
      </c>
      <c r="D753" s="13">
        <v>42</v>
      </c>
      <c r="E753" s="14" t="s">
        <v>761</v>
      </c>
      <c r="F753" s="14" t="s">
        <v>463</v>
      </c>
      <c r="G753" s="15" t="s">
        <v>463</v>
      </c>
      <c r="H753" s="15" t="s">
        <v>463</v>
      </c>
      <c r="I753" s="178">
        <v>0</v>
      </c>
      <c r="J753" s="17">
        <v>411805.55555555556</v>
      </c>
      <c r="K753" s="28" t="s">
        <v>463</v>
      </c>
      <c r="L753" s="276"/>
      <c r="O753" s="233"/>
      <c r="P753" s="233"/>
      <c r="Q753" s="241"/>
    </row>
    <row r="754" spans="1:17" s="4" customFormat="1">
      <c r="A754" s="10" t="s">
        <v>0</v>
      </c>
      <c r="B754" s="42" t="s">
        <v>474</v>
      </c>
      <c r="C754" s="20" t="s">
        <v>5</v>
      </c>
      <c r="D754" s="19"/>
      <c r="E754" s="14" t="s">
        <v>762</v>
      </c>
      <c r="F754" s="10" t="s">
        <v>2</v>
      </c>
      <c r="G754" s="15">
        <v>41044</v>
      </c>
      <c r="H754" s="15">
        <v>41044</v>
      </c>
      <c r="I754" s="178">
        <v>4100</v>
      </c>
      <c r="J754" s="17">
        <v>53710</v>
      </c>
      <c r="K754" s="28">
        <v>41136</v>
      </c>
      <c r="L754" s="276"/>
      <c r="O754" s="233"/>
      <c r="P754" s="233"/>
      <c r="Q754" s="241"/>
    </row>
    <row r="755" spans="1:17" s="4" customFormat="1">
      <c r="A755" s="10" t="s">
        <v>0</v>
      </c>
      <c r="B755" s="42" t="s">
        <v>475</v>
      </c>
      <c r="C755" s="20" t="s">
        <v>4</v>
      </c>
      <c r="D755" s="13" t="s">
        <v>1334</v>
      </c>
      <c r="E755" s="14" t="s">
        <v>761</v>
      </c>
      <c r="F755" s="14" t="s">
        <v>463</v>
      </c>
      <c r="G755" s="15" t="s">
        <v>463</v>
      </c>
      <c r="H755" s="15" t="s">
        <v>463</v>
      </c>
      <c r="I755" s="178">
        <v>0</v>
      </c>
      <c r="J755" s="17">
        <v>318055555.44</v>
      </c>
      <c r="K755" s="15" t="s">
        <v>463</v>
      </c>
      <c r="L755" s="276"/>
      <c r="O755" s="233"/>
      <c r="P755" s="233"/>
      <c r="Q755" s="241"/>
    </row>
    <row r="756" spans="1:17" s="4" customFormat="1">
      <c r="A756" s="10" t="s">
        <v>0</v>
      </c>
      <c r="B756" s="11" t="s">
        <v>656</v>
      </c>
      <c r="C756" s="20" t="s">
        <v>4</v>
      </c>
      <c r="D756" s="13" t="s">
        <v>1334</v>
      </c>
      <c r="E756" s="14" t="s">
        <v>761</v>
      </c>
      <c r="F756" s="14" t="s">
        <v>463</v>
      </c>
      <c r="G756" s="15" t="s">
        <v>463</v>
      </c>
      <c r="H756" s="15" t="s">
        <v>463</v>
      </c>
      <c r="I756" s="178">
        <v>0</v>
      </c>
      <c r="J756" s="17">
        <v>129861111.11</v>
      </c>
      <c r="K756" s="28" t="s">
        <v>463</v>
      </c>
      <c r="L756" s="276"/>
      <c r="O756" s="233"/>
      <c r="P756" s="233"/>
      <c r="Q756" s="241"/>
    </row>
    <row r="757" spans="1:17" s="4" customFormat="1">
      <c r="A757" s="193" t="s">
        <v>0</v>
      </c>
      <c r="B757" s="173" t="s">
        <v>580</v>
      </c>
      <c r="C757" s="195" t="s">
        <v>563</v>
      </c>
      <c r="D757" s="196">
        <v>65</v>
      </c>
      <c r="E757" s="191" t="s">
        <v>761</v>
      </c>
      <c r="F757" s="14" t="s">
        <v>463</v>
      </c>
      <c r="G757" s="15" t="s">
        <v>463</v>
      </c>
      <c r="H757" s="15" t="s">
        <v>463</v>
      </c>
      <c r="I757" s="178">
        <v>0</v>
      </c>
      <c r="J757" s="17">
        <v>1830291.55</v>
      </c>
      <c r="K757" s="192" t="s">
        <v>463</v>
      </c>
      <c r="L757" s="276"/>
      <c r="O757" s="233"/>
      <c r="P757" s="233"/>
      <c r="Q757" s="241"/>
    </row>
    <row r="758" spans="1:17" s="4" customFormat="1">
      <c r="A758" s="10" t="s">
        <v>0</v>
      </c>
      <c r="B758" s="42" t="s">
        <v>476</v>
      </c>
      <c r="C758" s="20" t="s">
        <v>5</v>
      </c>
      <c r="D758" s="13"/>
      <c r="E758" s="14" t="s">
        <v>762</v>
      </c>
      <c r="F758" s="10" t="s">
        <v>2</v>
      </c>
      <c r="G758" s="15">
        <v>41044</v>
      </c>
      <c r="H758" s="15">
        <v>41044</v>
      </c>
      <c r="I758" s="178">
        <v>102187.5</v>
      </c>
      <c r="J758" s="17">
        <v>1387479.67</v>
      </c>
      <c r="K758" s="28">
        <v>41136</v>
      </c>
      <c r="L758" s="276"/>
      <c r="O758" s="233"/>
      <c r="P758" s="233"/>
      <c r="Q758" s="241"/>
    </row>
    <row r="759" spans="1:17" s="4" customFormat="1">
      <c r="A759" s="10" t="s">
        <v>0</v>
      </c>
      <c r="B759" s="42" t="s">
        <v>477</v>
      </c>
      <c r="C759" s="20" t="s">
        <v>4</v>
      </c>
      <c r="D759" s="13" t="s">
        <v>1334</v>
      </c>
      <c r="E759" s="14" t="s">
        <v>761</v>
      </c>
      <c r="F759" s="14" t="s">
        <v>463</v>
      </c>
      <c r="G759" s="15" t="s">
        <v>463</v>
      </c>
      <c r="H759" s="15" t="s">
        <v>463</v>
      </c>
      <c r="I759" s="178">
        <v>0</v>
      </c>
      <c r="J759" s="17">
        <v>421066666.67000002</v>
      </c>
      <c r="K759" s="28" t="s">
        <v>463</v>
      </c>
      <c r="L759" s="276"/>
      <c r="O759" s="233"/>
      <c r="P759" s="233"/>
      <c r="Q759" s="241"/>
    </row>
    <row r="760" spans="1:17" s="4" customFormat="1">
      <c r="A760" s="10" t="s">
        <v>0</v>
      </c>
      <c r="B760" s="42" t="s">
        <v>478</v>
      </c>
      <c r="C760" s="20" t="s">
        <v>5</v>
      </c>
      <c r="D760" s="13">
        <v>65</v>
      </c>
      <c r="E760" s="14" t="s">
        <v>762</v>
      </c>
      <c r="F760" s="14" t="s">
        <v>463</v>
      </c>
      <c r="G760" s="15" t="s">
        <v>463</v>
      </c>
      <c r="H760" s="15" t="s">
        <v>463</v>
      </c>
      <c r="I760" s="178">
        <v>0</v>
      </c>
      <c r="J760" s="17">
        <v>751752.14</v>
      </c>
      <c r="K760" s="28" t="s">
        <v>463</v>
      </c>
      <c r="L760" s="276"/>
      <c r="O760" s="233"/>
      <c r="P760" s="233"/>
      <c r="Q760" s="241"/>
    </row>
    <row r="761" spans="1:17" s="4" customFormat="1">
      <c r="A761" s="10" t="s">
        <v>0</v>
      </c>
      <c r="B761" s="42" t="s">
        <v>479</v>
      </c>
      <c r="C761" s="20" t="s">
        <v>5</v>
      </c>
      <c r="D761" s="13"/>
      <c r="E761" s="14" t="s">
        <v>761</v>
      </c>
      <c r="F761" s="10" t="s">
        <v>2</v>
      </c>
      <c r="G761" s="15">
        <v>41044</v>
      </c>
      <c r="H761" s="15" t="s">
        <v>1354</v>
      </c>
      <c r="I761" s="178">
        <v>0</v>
      </c>
      <c r="J761" s="17">
        <v>882900</v>
      </c>
      <c r="K761" s="28">
        <v>41136</v>
      </c>
      <c r="L761" s="276"/>
      <c r="O761" s="233"/>
      <c r="P761" s="233"/>
      <c r="Q761" s="241"/>
    </row>
    <row r="762" spans="1:17" s="4" customFormat="1">
      <c r="A762" s="10" t="s">
        <v>0</v>
      </c>
      <c r="B762" s="42" t="s">
        <v>480</v>
      </c>
      <c r="C762" s="20" t="s">
        <v>4</v>
      </c>
      <c r="D762" s="13">
        <v>37</v>
      </c>
      <c r="E762" s="14" t="s">
        <v>761</v>
      </c>
      <c r="F762" s="14" t="s">
        <v>463</v>
      </c>
      <c r="G762" s="15" t="s">
        <v>463</v>
      </c>
      <c r="H762" s="15" t="s">
        <v>463</v>
      </c>
      <c r="I762" s="178">
        <v>0</v>
      </c>
      <c r="J762" s="17">
        <v>16386111.109999999</v>
      </c>
      <c r="K762" s="28" t="s">
        <v>463</v>
      </c>
      <c r="L762" s="276"/>
      <c r="O762" s="233"/>
      <c r="P762" s="233"/>
      <c r="Q762" s="241"/>
    </row>
    <row r="763" spans="1:17" s="276" customFormat="1" ht="15" customHeight="1">
      <c r="A763" s="10" t="s">
        <v>0</v>
      </c>
      <c r="B763" s="42" t="s">
        <v>682</v>
      </c>
      <c r="C763" s="53" t="s">
        <v>562</v>
      </c>
      <c r="D763" s="13">
        <v>65</v>
      </c>
      <c r="E763" s="10" t="s">
        <v>664</v>
      </c>
      <c r="F763" s="14" t="s">
        <v>463</v>
      </c>
      <c r="G763" s="15" t="s">
        <v>463</v>
      </c>
      <c r="H763" s="15" t="s">
        <v>463</v>
      </c>
      <c r="I763" s="178">
        <v>0</v>
      </c>
      <c r="J763" s="17">
        <v>282299.17999999993</v>
      </c>
      <c r="K763" s="28" t="s">
        <v>463</v>
      </c>
      <c r="O763" s="235"/>
      <c r="P763" s="235"/>
      <c r="Q763" s="243"/>
    </row>
    <row r="764" spans="1:17" s="4" customFormat="1">
      <c r="A764" s="10" t="s">
        <v>0</v>
      </c>
      <c r="B764" s="11" t="s">
        <v>807</v>
      </c>
      <c r="C764" s="20" t="s">
        <v>5</v>
      </c>
      <c r="D764" s="19" t="s">
        <v>1197</v>
      </c>
      <c r="E764" s="14" t="s">
        <v>762</v>
      </c>
      <c r="F764" s="14" t="s">
        <v>463</v>
      </c>
      <c r="G764" s="15" t="s">
        <v>463</v>
      </c>
      <c r="H764" s="15" t="s">
        <v>463</v>
      </c>
      <c r="I764" s="178">
        <v>0</v>
      </c>
      <c r="J764" s="17">
        <v>215183.2</v>
      </c>
      <c r="K764" s="28" t="s">
        <v>463</v>
      </c>
      <c r="L764" s="276"/>
      <c r="O764" s="233"/>
      <c r="P764" s="233"/>
      <c r="Q764" s="241"/>
    </row>
    <row r="765" spans="1:17" s="4" customFormat="1">
      <c r="A765" s="10" t="s">
        <v>0</v>
      </c>
      <c r="B765" s="11" t="s">
        <v>808</v>
      </c>
      <c r="C765" s="20" t="s">
        <v>5</v>
      </c>
      <c r="D765" s="13">
        <v>12</v>
      </c>
      <c r="E765" s="14" t="s">
        <v>762</v>
      </c>
      <c r="F765" s="10" t="s">
        <v>2</v>
      </c>
      <c r="G765" s="15">
        <v>41044</v>
      </c>
      <c r="H765" s="15">
        <v>41044</v>
      </c>
      <c r="I765" s="178">
        <v>77352.5</v>
      </c>
      <c r="J765" s="17">
        <v>1024491.39</v>
      </c>
      <c r="K765" s="28">
        <v>41136</v>
      </c>
      <c r="L765" s="276"/>
      <c r="O765" s="233"/>
      <c r="P765" s="233"/>
      <c r="Q765" s="241"/>
    </row>
    <row r="766" spans="1:17" s="4" customFormat="1">
      <c r="A766" s="10" t="s">
        <v>0</v>
      </c>
      <c r="B766" s="42" t="s">
        <v>481</v>
      </c>
      <c r="C766" s="20" t="s">
        <v>4</v>
      </c>
      <c r="D766" s="13">
        <v>44</v>
      </c>
      <c r="E766" s="14" t="s">
        <v>761</v>
      </c>
      <c r="F766" s="14" t="s">
        <v>463</v>
      </c>
      <c r="G766" s="15" t="s">
        <v>463</v>
      </c>
      <c r="H766" s="15" t="s">
        <v>463</v>
      </c>
      <c r="I766" s="178">
        <v>0</v>
      </c>
      <c r="J766" s="17">
        <v>1284722.22</v>
      </c>
      <c r="K766" s="28" t="s">
        <v>463</v>
      </c>
      <c r="L766" s="276"/>
      <c r="O766" s="233"/>
      <c r="P766" s="233"/>
      <c r="Q766" s="241"/>
    </row>
    <row r="767" spans="1:17" s="4" customFormat="1">
      <c r="A767" s="10" t="s">
        <v>0</v>
      </c>
      <c r="B767" s="42" t="s">
        <v>482</v>
      </c>
      <c r="C767" s="20" t="s">
        <v>4</v>
      </c>
      <c r="D767" s="13"/>
      <c r="E767" s="14" t="s">
        <v>761</v>
      </c>
      <c r="F767" s="10" t="s">
        <v>2</v>
      </c>
      <c r="G767" s="15">
        <v>41044</v>
      </c>
      <c r="H767" s="15" t="s">
        <v>1354</v>
      </c>
      <c r="I767" s="178">
        <v>0</v>
      </c>
      <c r="J767" s="17">
        <v>1195973.33</v>
      </c>
      <c r="K767" s="28">
        <v>41136</v>
      </c>
      <c r="L767" s="276"/>
      <c r="O767" s="233"/>
      <c r="P767" s="233"/>
      <c r="Q767" s="241"/>
    </row>
    <row r="768" spans="1:17" s="4" customFormat="1">
      <c r="A768" s="10" t="s">
        <v>0</v>
      </c>
      <c r="B768" s="42" t="s">
        <v>483</v>
      </c>
      <c r="C768" s="20" t="s">
        <v>5</v>
      </c>
      <c r="D768" s="19" t="s">
        <v>741</v>
      </c>
      <c r="E768" s="14" t="s">
        <v>762</v>
      </c>
      <c r="F768" s="14" t="s">
        <v>463</v>
      </c>
      <c r="G768" s="15" t="s">
        <v>463</v>
      </c>
      <c r="H768" s="15" t="s">
        <v>463</v>
      </c>
      <c r="I768" s="178">
        <v>0</v>
      </c>
      <c r="J768" s="17">
        <v>223208</v>
      </c>
      <c r="K768" s="28" t="s">
        <v>463</v>
      </c>
      <c r="L768" s="276"/>
      <c r="O768" s="233"/>
      <c r="P768" s="233"/>
      <c r="Q768" s="241"/>
    </row>
    <row r="769" spans="1:17" s="4" customFormat="1">
      <c r="A769" s="10" t="s">
        <v>0</v>
      </c>
      <c r="B769" s="42" t="s">
        <v>484</v>
      </c>
      <c r="C769" s="20" t="s">
        <v>4</v>
      </c>
      <c r="D769" s="19" t="s">
        <v>1294</v>
      </c>
      <c r="E769" s="14" t="s">
        <v>761</v>
      </c>
      <c r="F769" s="10" t="s">
        <v>2</v>
      </c>
      <c r="G769" s="15">
        <v>41044</v>
      </c>
      <c r="H769" s="15">
        <v>41054</v>
      </c>
      <c r="I769" s="178">
        <v>1000000.0000000001</v>
      </c>
      <c r="J769" s="17">
        <v>1952235.5</v>
      </c>
      <c r="K769" s="28">
        <v>41136</v>
      </c>
      <c r="L769" s="276"/>
      <c r="O769" s="233"/>
      <c r="P769" s="233"/>
      <c r="Q769" s="241"/>
    </row>
    <row r="770" spans="1:17" s="4" customFormat="1">
      <c r="A770" s="10" t="s">
        <v>0</v>
      </c>
      <c r="B770" s="42" t="s">
        <v>485</v>
      </c>
      <c r="C770" s="20" t="s">
        <v>5</v>
      </c>
      <c r="D770" s="19" t="s">
        <v>1334</v>
      </c>
      <c r="E770" s="14" t="s">
        <v>761</v>
      </c>
      <c r="F770" s="14" t="s">
        <v>463</v>
      </c>
      <c r="G770" s="15" t="s">
        <v>463</v>
      </c>
      <c r="H770" s="15" t="s">
        <v>463</v>
      </c>
      <c r="I770" s="178">
        <v>0</v>
      </c>
      <c r="J770" s="17">
        <v>346490.36</v>
      </c>
      <c r="K770" s="28" t="s">
        <v>463</v>
      </c>
      <c r="L770" s="276"/>
      <c r="O770" s="233"/>
      <c r="P770" s="233"/>
      <c r="Q770" s="241"/>
    </row>
    <row r="771" spans="1:17" s="4" customFormat="1">
      <c r="A771" s="10" t="s">
        <v>0</v>
      </c>
      <c r="B771" s="42" t="s">
        <v>486</v>
      </c>
      <c r="C771" s="20" t="s">
        <v>5</v>
      </c>
      <c r="D771" s="13"/>
      <c r="E771" s="14" t="s">
        <v>761</v>
      </c>
      <c r="F771" s="10" t="s">
        <v>2</v>
      </c>
      <c r="G771" s="15">
        <v>41044</v>
      </c>
      <c r="H771" s="15">
        <v>41040</v>
      </c>
      <c r="I771" s="178">
        <v>54500</v>
      </c>
      <c r="J771" s="17">
        <v>713950</v>
      </c>
      <c r="K771" s="28">
        <v>41136</v>
      </c>
      <c r="L771" s="276"/>
      <c r="O771" s="233"/>
      <c r="P771" s="233"/>
      <c r="Q771" s="241"/>
    </row>
    <row r="772" spans="1:17" s="4" customFormat="1">
      <c r="A772" s="10" t="s">
        <v>0</v>
      </c>
      <c r="B772" s="42" t="s">
        <v>487</v>
      </c>
      <c r="C772" s="20" t="s">
        <v>4</v>
      </c>
      <c r="D772" s="13">
        <v>66</v>
      </c>
      <c r="E772" s="14" t="s">
        <v>762</v>
      </c>
      <c r="F772" s="14" t="s">
        <v>463</v>
      </c>
      <c r="G772" s="15" t="s">
        <v>463</v>
      </c>
      <c r="H772" s="15" t="s">
        <v>463</v>
      </c>
      <c r="I772" s="178">
        <v>0</v>
      </c>
      <c r="J772" s="17">
        <v>10619166.67</v>
      </c>
      <c r="K772" s="28" t="s">
        <v>463</v>
      </c>
      <c r="L772" s="276"/>
      <c r="O772" s="233"/>
      <c r="P772" s="233"/>
      <c r="Q772" s="241"/>
    </row>
    <row r="773" spans="1:17" s="4" customFormat="1">
      <c r="A773" s="10" t="s">
        <v>0</v>
      </c>
      <c r="B773" s="42" t="s">
        <v>488</v>
      </c>
      <c r="C773" s="21" t="s">
        <v>4</v>
      </c>
      <c r="D773" s="13">
        <v>47</v>
      </c>
      <c r="E773" s="14" t="s">
        <v>761</v>
      </c>
      <c r="F773" s="14" t="s">
        <v>463</v>
      </c>
      <c r="G773" s="15" t="s">
        <v>463</v>
      </c>
      <c r="H773" s="15" t="s">
        <v>463</v>
      </c>
      <c r="I773" s="178">
        <v>0</v>
      </c>
      <c r="J773" s="17">
        <v>192415.03</v>
      </c>
      <c r="K773" s="28" t="s">
        <v>463</v>
      </c>
      <c r="L773" s="276"/>
      <c r="O773" s="233"/>
      <c r="P773" s="233"/>
      <c r="Q773" s="241"/>
    </row>
    <row r="774" spans="1:17" s="4" customFormat="1">
      <c r="A774" s="10" t="s">
        <v>0</v>
      </c>
      <c r="B774" s="42" t="s">
        <v>489</v>
      </c>
      <c r="C774" s="20" t="s">
        <v>5</v>
      </c>
      <c r="D774" s="13">
        <v>65</v>
      </c>
      <c r="E774" s="14" t="s">
        <v>761</v>
      </c>
      <c r="F774" s="14" t="s">
        <v>463</v>
      </c>
      <c r="G774" s="15" t="s">
        <v>463</v>
      </c>
      <c r="H774" s="15" t="s">
        <v>463</v>
      </c>
      <c r="I774" s="178">
        <v>0</v>
      </c>
      <c r="J774" s="17">
        <v>501324.64</v>
      </c>
      <c r="K774" s="28" t="s">
        <v>463</v>
      </c>
      <c r="L774" s="276"/>
      <c r="O774" s="233"/>
      <c r="P774" s="233"/>
      <c r="Q774" s="241"/>
    </row>
    <row r="775" spans="1:17" s="4" customFormat="1">
      <c r="A775" s="10" t="s">
        <v>0</v>
      </c>
      <c r="B775" s="42" t="s">
        <v>490</v>
      </c>
      <c r="C775" s="20" t="s">
        <v>5</v>
      </c>
      <c r="D775" s="13">
        <v>65</v>
      </c>
      <c r="E775" s="14" t="s">
        <v>761</v>
      </c>
      <c r="F775" s="14" t="s">
        <v>463</v>
      </c>
      <c r="G775" s="15" t="s">
        <v>463</v>
      </c>
      <c r="H775" s="15" t="s">
        <v>463</v>
      </c>
      <c r="I775" s="178">
        <v>0</v>
      </c>
      <c r="J775" s="17">
        <v>2336115.75</v>
      </c>
      <c r="K775" s="28" t="s">
        <v>463</v>
      </c>
      <c r="L775" s="276"/>
      <c r="O775" s="233"/>
      <c r="P775" s="233"/>
      <c r="Q775" s="241"/>
    </row>
    <row r="776" spans="1:17" s="4" customFormat="1">
      <c r="A776" s="10" t="s">
        <v>0</v>
      </c>
      <c r="B776" s="42" t="s">
        <v>491</v>
      </c>
      <c r="C776" s="20" t="s">
        <v>5</v>
      </c>
      <c r="D776" s="13"/>
      <c r="E776" s="14" t="s">
        <v>761</v>
      </c>
      <c r="F776" s="10" t="s">
        <v>2</v>
      </c>
      <c r="G776" s="15">
        <v>41044</v>
      </c>
      <c r="H776" s="15">
        <v>41044</v>
      </c>
      <c r="I776" s="178">
        <v>484220</v>
      </c>
      <c r="J776" s="17">
        <v>6107966.0600000005</v>
      </c>
      <c r="K776" s="28">
        <v>41136</v>
      </c>
      <c r="L776" s="276"/>
      <c r="O776" s="233"/>
      <c r="P776" s="233"/>
      <c r="Q776" s="241"/>
    </row>
    <row r="777" spans="1:17" s="4" customFormat="1">
      <c r="A777" s="10" t="s">
        <v>0</v>
      </c>
      <c r="B777" s="42" t="s">
        <v>492</v>
      </c>
      <c r="C777" s="20" t="s">
        <v>83</v>
      </c>
      <c r="D777" s="13">
        <v>42</v>
      </c>
      <c r="E777" s="14" t="s">
        <v>762</v>
      </c>
      <c r="F777" s="15" t="s">
        <v>463</v>
      </c>
      <c r="G777" s="15" t="s">
        <v>463</v>
      </c>
      <c r="H777" s="15" t="s">
        <v>463</v>
      </c>
      <c r="I777" s="178">
        <v>0</v>
      </c>
      <c r="J777" s="17">
        <v>190215.11</v>
      </c>
      <c r="K777" s="28" t="s">
        <v>463</v>
      </c>
      <c r="L777" s="276"/>
      <c r="O777" s="233"/>
      <c r="P777" s="233"/>
      <c r="Q777" s="241"/>
    </row>
    <row r="778" spans="1:17" s="4" customFormat="1">
      <c r="A778" s="10" t="s">
        <v>0</v>
      </c>
      <c r="B778" s="42" t="s">
        <v>493</v>
      </c>
      <c r="C778" s="20" t="s">
        <v>5</v>
      </c>
      <c r="D778" s="13"/>
      <c r="E778" s="14" t="s">
        <v>761</v>
      </c>
      <c r="F778" s="10" t="s">
        <v>2</v>
      </c>
      <c r="G778" s="15">
        <v>41044</v>
      </c>
      <c r="H778" s="15">
        <v>41040</v>
      </c>
      <c r="I778" s="178">
        <v>313375</v>
      </c>
      <c r="J778" s="17">
        <v>4036267.61</v>
      </c>
      <c r="K778" s="28">
        <v>41136</v>
      </c>
      <c r="L778" s="276"/>
      <c r="O778" s="233"/>
      <c r="P778" s="233"/>
      <c r="Q778" s="241"/>
    </row>
    <row r="779" spans="1:17" s="4" customFormat="1">
      <c r="A779" s="10" t="s">
        <v>0</v>
      </c>
      <c r="B779" s="42" t="s">
        <v>494</v>
      </c>
      <c r="C779" s="20" t="s">
        <v>5</v>
      </c>
      <c r="D779" s="13"/>
      <c r="E779" s="14" t="s">
        <v>762</v>
      </c>
      <c r="F779" s="10" t="s">
        <v>2</v>
      </c>
      <c r="G779" s="15">
        <v>41044</v>
      </c>
      <c r="H779" s="15">
        <v>41044</v>
      </c>
      <c r="I779" s="178">
        <v>90630</v>
      </c>
      <c r="J779" s="17">
        <v>977439.53</v>
      </c>
      <c r="K779" s="28">
        <v>41136</v>
      </c>
      <c r="L779" s="276"/>
      <c r="O779" s="233"/>
      <c r="P779" s="233"/>
      <c r="Q779" s="241"/>
    </row>
    <row r="780" spans="1:17" s="4" customFormat="1">
      <c r="A780" s="10" t="s">
        <v>0</v>
      </c>
      <c r="B780" s="42" t="s">
        <v>495</v>
      </c>
      <c r="C780" s="20" t="s">
        <v>4</v>
      </c>
      <c r="D780" s="13" t="s">
        <v>1334</v>
      </c>
      <c r="E780" s="14" t="s">
        <v>761</v>
      </c>
      <c r="F780" s="14" t="s">
        <v>463</v>
      </c>
      <c r="G780" s="15" t="s">
        <v>463</v>
      </c>
      <c r="H780" s="15" t="s">
        <v>463</v>
      </c>
      <c r="I780" s="178">
        <v>0</v>
      </c>
      <c r="J780" s="17">
        <v>11287500</v>
      </c>
      <c r="K780" s="15" t="s">
        <v>463</v>
      </c>
      <c r="L780" s="276"/>
      <c r="O780" s="233"/>
      <c r="P780" s="233"/>
      <c r="Q780" s="241"/>
    </row>
    <row r="781" spans="1:17" s="4" customFormat="1">
      <c r="A781" s="10" t="s">
        <v>0</v>
      </c>
      <c r="B781" s="35" t="s">
        <v>591</v>
      </c>
      <c r="C781" s="20" t="s">
        <v>5</v>
      </c>
      <c r="D781" s="13">
        <v>65</v>
      </c>
      <c r="E781" s="14" t="s">
        <v>761</v>
      </c>
      <c r="F781" s="14" t="s">
        <v>463</v>
      </c>
      <c r="G781" s="15" t="s">
        <v>463</v>
      </c>
      <c r="H781" s="15" t="s">
        <v>463</v>
      </c>
      <c r="I781" s="178">
        <v>0</v>
      </c>
      <c r="J781" s="17">
        <v>1475133.27</v>
      </c>
      <c r="K781" s="28" t="s">
        <v>463</v>
      </c>
      <c r="L781" s="276"/>
      <c r="O781" s="233"/>
      <c r="P781" s="233"/>
      <c r="Q781" s="241"/>
    </row>
    <row r="782" spans="1:17" s="4" customFormat="1">
      <c r="A782" s="10" t="s">
        <v>0</v>
      </c>
      <c r="B782" s="42" t="s">
        <v>496</v>
      </c>
      <c r="C782" s="20" t="s">
        <v>4</v>
      </c>
      <c r="D782" s="13" t="s">
        <v>1334</v>
      </c>
      <c r="E782" s="14" t="s">
        <v>761</v>
      </c>
      <c r="F782" s="14" t="s">
        <v>463</v>
      </c>
      <c r="G782" s="15" t="s">
        <v>463</v>
      </c>
      <c r="H782" s="15" t="s">
        <v>463</v>
      </c>
      <c r="I782" s="178">
        <v>0</v>
      </c>
      <c r="J782" s="17">
        <v>195220416.67000002</v>
      </c>
      <c r="K782" s="15" t="s">
        <v>463</v>
      </c>
      <c r="L782" s="276"/>
      <c r="O782" s="233"/>
      <c r="P782" s="233"/>
      <c r="Q782" s="241"/>
    </row>
    <row r="783" spans="1:17" s="4" customFormat="1">
      <c r="A783" s="10" t="s">
        <v>0</v>
      </c>
      <c r="B783" s="11" t="s">
        <v>674</v>
      </c>
      <c r="C783" s="20" t="s">
        <v>5</v>
      </c>
      <c r="D783" s="13"/>
      <c r="E783" s="14" t="s">
        <v>762</v>
      </c>
      <c r="F783" s="14" t="s">
        <v>2</v>
      </c>
      <c r="G783" s="15">
        <v>41044</v>
      </c>
      <c r="H783" s="15" t="s">
        <v>1354</v>
      </c>
      <c r="I783" s="178">
        <v>0</v>
      </c>
      <c r="J783" s="17">
        <v>745311.72</v>
      </c>
      <c r="K783" s="28">
        <v>41136</v>
      </c>
      <c r="L783" s="276"/>
      <c r="O783" s="233"/>
      <c r="P783" s="233"/>
      <c r="Q783" s="241"/>
    </row>
    <row r="784" spans="1:17" s="4" customFormat="1">
      <c r="A784" s="10" t="s">
        <v>0</v>
      </c>
      <c r="B784" s="42" t="s">
        <v>497</v>
      </c>
      <c r="C784" s="20" t="s">
        <v>5</v>
      </c>
      <c r="D784" s="13">
        <v>65</v>
      </c>
      <c r="E784" s="14" t="s">
        <v>761</v>
      </c>
      <c r="F784" s="14" t="s">
        <v>463</v>
      </c>
      <c r="G784" s="15" t="s">
        <v>463</v>
      </c>
      <c r="H784" s="15" t="s">
        <v>463</v>
      </c>
      <c r="I784" s="178">
        <v>0</v>
      </c>
      <c r="J784" s="17">
        <v>1234911.78</v>
      </c>
      <c r="K784" s="28" t="s">
        <v>463</v>
      </c>
      <c r="L784" s="276"/>
      <c r="O784" s="233"/>
      <c r="P784" s="233"/>
      <c r="Q784" s="241"/>
    </row>
    <row r="785" spans="1:17" s="4" customFormat="1">
      <c r="A785" s="10" t="s">
        <v>0</v>
      </c>
      <c r="B785" s="42" t="s">
        <v>498</v>
      </c>
      <c r="C785" s="20" t="s">
        <v>4</v>
      </c>
      <c r="D785" s="19" t="s">
        <v>741</v>
      </c>
      <c r="E785" s="14" t="s">
        <v>761</v>
      </c>
      <c r="F785" s="14" t="s">
        <v>463</v>
      </c>
      <c r="G785" s="15" t="s">
        <v>463</v>
      </c>
      <c r="H785" s="15" t="s">
        <v>463</v>
      </c>
      <c r="I785" s="178">
        <v>0</v>
      </c>
      <c r="J785" s="17">
        <v>7509920.0700000003</v>
      </c>
      <c r="K785" s="15" t="s">
        <v>463</v>
      </c>
      <c r="L785" s="276"/>
      <c r="O785" s="233"/>
      <c r="P785" s="233"/>
      <c r="Q785" s="241"/>
    </row>
    <row r="786" spans="1:17" s="4" customFormat="1">
      <c r="A786" s="10" t="s">
        <v>0</v>
      </c>
      <c r="B786" s="42" t="s">
        <v>499</v>
      </c>
      <c r="C786" s="20" t="s">
        <v>4</v>
      </c>
      <c r="D786" s="13">
        <v>3</v>
      </c>
      <c r="E786" s="14" t="s">
        <v>761</v>
      </c>
      <c r="F786" s="14" t="s">
        <v>463</v>
      </c>
      <c r="G786" s="15" t="s">
        <v>463</v>
      </c>
      <c r="H786" s="15" t="s">
        <v>463</v>
      </c>
      <c r="I786" s="178">
        <v>0</v>
      </c>
      <c r="J786" s="17">
        <v>13475554.58</v>
      </c>
      <c r="K786" s="28" t="s">
        <v>463</v>
      </c>
      <c r="L786" s="276"/>
      <c r="O786" s="233"/>
      <c r="P786" s="233"/>
      <c r="Q786" s="241"/>
    </row>
    <row r="787" spans="1:17" s="4" customFormat="1">
      <c r="A787" s="10" t="s">
        <v>0</v>
      </c>
      <c r="B787" s="35" t="s">
        <v>581</v>
      </c>
      <c r="C787" s="20" t="s">
        <v>5</v>
      </c>
      <c r="D787" s="13">
        <v>66</v>
      </c>
      <c r="E787" s="14" t="s">
        <v>762</v>
      </c>
      <c r="F787" s="14" t="s">
        <v>463</v>
      </c>
      <c r="G787" s="15" t="s">
        <v>463</v>
      </c>
      <c r="H787" s="15" t="s">
        <v>463</v>
      </c>
      <c r="I787" s="178">
        <v>0</v>
      </c>
      <c r="J787" s="17">
        <v>680291.65</v>
      </c>
      <c r="K787" s="28" t="s">
        <v>463</v>
      </c>
      <c r="L787" s="276"/>
      <c r="O787" s="233"/>
      <c r="P787" s="233"/>
      <c r="Q787" s="241"/>
    </row>
    <row r="788" spans="1:17" s="190" customFormat="1">
      <c r="A788" s="10" t="s">
        <v>0</v>
      </c>
      <c r="B788" s="11" t="s">
        <v>500</v>
      </c>
      <c r="C788" s="20" t="s">
        <v>4</v>
      </c>
      <c r="D788" s="19" t="s">
        <v>737</v>
      </c>
      <c r="E788" s="14" t="s">
        <v>761</v>
      </c>
      <c r="F788" s="14" t="s">
        <v>463</v>
      </c>
      <c r="G788" s="15" t="s">
        <v>463</v>
      </c>
      <c r="H788" s="15" t="s">
        <v>463</v>
      </c>
      <c r="I788" s="178">
        <v>0</v>
      </c>
      <c r="J788" s="17">
        <v>2695972.2199999997</v>
      </c>
      <c r="K788" s="15" t="s">
        <v>463</v>
      </c>
      <c r="L788" s="276"/>
      <c r="O788" s="238"/>
      <c r="P788" s="238"/>
      <c r="Q788" s="246"/>
    </row>
    <row r="789" spans="1:17" s="4" customFormat="1">
      <c r="A789" s="10" t="s">
        <v>0</v>
      </c>
      <c r="B789" s="11" t="s">
        <v>727</v>
      </c>
      <c r="C789" s="20" t="s">
        <v>5</v>
      </c>
      <c r="D789" s="13"/>
      <c r="E789" s="14" t="s">
        <v>761</v>
      </c>
      <c r="F789" s="14" t="s">
        <v>2</v>
      </c>
      <c r="G789" s="15">
        <v>41044</v>
      </c>
      <c r="H789" s="15">
        <v>41044</v>
      </c>
      <c r="I789" s="178">
        <v>28700</v>
      </c>
      <c r="J789" s="17">
        <v>272968.89</v>
      </c>
      <c r="K789" s="28">
        <v>41136</v>
      </c>
      <c r="L789" s="276"/>
      <c r="O789" s="233"/>
      <c r="P789" s="233"/>
      <c r="Q789" s="241"/>
    </row>
    <row r="790" spans="1:17" s="4" customFormat="1">
      <c r="A790" s="10" t="s">
        <v>0</v>
      </c>
      <c r="B790" s="42" t="s">
        <v>501</v>
      </c>
      <c r="C790" s="20" t="s">
        <v>5</v>
      </c>
      <c r="D790" s="13"/>
      <c r="E790" s="14" t="s">
        <v>762</v>
      </c>
      <c r="F790" s="10" t="s">
        <v>2</v>
      </c>
      <c r="G790" s="15">
        <v>41044</v>
      </c>
      <c r="H790" s="15" t="s">
        <v>1354</v>
      </c>
      <c r="I790" s="178">
        <v>0</v>
      </c>
      <c r="J790" s="17">
        <v>0</v>
      </c>
      <c r="K790" s="28">
        <v>41136</v>
      </c>
      <c r="L790" s="276"/>
      <c r="O790" s="233"/>
      <c r="P790" s="233"/>
      <c r="Q790" s="241"/>
    </row>
    <row r="791" spans="1:17" s="4" customFormat="1">
      <c r="A791" s="10" t="s">
        <v>0</v>
      </c>
      <c r="B791" s="42" t="s">
        <v>502</v>
      </c>
      <c r="C791" s="20" t="s">
        <v>4</v>
      </c>
      <c r="D791" s="13"/>
      <c r="E791" s="14" t="s">
        <v>761</v>
      </c>
      <c r="F791" s="10" t="s">
        <v>2</v>
      </c>
      <c r="G791" s="15">
        <v>41044</v>
      </c>
      <c r="H791" s="15">
        <v>41044</v>
      </c>
      <c r="I791" s="178">
        <v>257500</v>
      </c>
      <c r="J791" s="17">
        <v>3430472.2199999997</v>
      </c>
      <c r="K791" s="28">
        <v>41136</v>
      </c>
      <c r="L791" s="276"/>
      <c r="O791" s="233"/>
      <c r="P791" s="233"/>
      <c r="Q791" s="241"/>
    </row>
    <row r="792" spans="1:17" s="4" customFormat="1">
      <c r="A792" s="10" t="s">
        <v>0</v>
      </c>
      <c r="B792" s="42" t="s">
        <v>503</v>
      </c>
      <c r="C792" s="20" t="s">
        <v>4</v>
      </c>
      <c r="D792" s="13">
        <v>42</v>
      </c>
      <c r="E792" s="14" t="s">
        <v>761</v>
      </c>
      <c r="F792" s="14" t="s">
        <v>463</v>
      </c>
      <c r="G792" s="15" t="s">
        <v>463</v>
      </c>
      <c r="H792" s="15" t="s">
        <v>463</v>
      </c>
      <c r="I792" s="178">
        <v>0</v>
      </c>
      <c r="J792" s="17">
        <v>872638.89</v>
      </c>
      <c r="K792" s="28" t="s">
        <v>463</v>
      </c>
      <c r="L792" s="276"/>
      <c r="O792" s="233"/>
      <c r="P792" s="233"/>
      <c r="Q792" s="241"/>
    </row>
    <row r="793" spans="1:17" s="276" customFormat="1" ht="15" customHeight="1">
      <c r="A793" s="10" t="s">
        <v>0</v>
      </c>
      <c r="B793" s="23" t="s">
        <v>610</v>
      </c>
      <c r="C793" s="48" t="s">
        <v>562</v>
      </c>
      <c r="D793" s="29"/>
      <c r="E793" s="10" t="s">
        <v>664</v>
      </c>
      <c r="F793" s="33" t="s">
        <v>2</v>
      </c>
      <c r="G793" s="15">
        <v>41044</v>
      </c>
      <c r="H793" s="15">
        <v>41044</v>
      </c>
      <c r="I793" s="178">
        <v>302040</v>
      </c>
      <c r="J793" s="17">
        <v>3600991.44</v>
      </c>
      <c r="K793" s="28">
        <v>41136</v>
      </c>
      <c r="O793" s="235"/>
      <c r="P793" s="235"/>
      <c r="Q793" s="243"/>
    </row>
    <row r="794" spans="1:17" s="4" customFormat="1">
      <c r="A794" s="10" t="s">
        <v>0</v>
      </c>
      <c r="B794" s="42" t="s">
        <v>504</v>
      </c>
      <c r="C794" s="20" t="s">
        <v>4</v>
      </c>
      <c r="D794" s="19"/>
      <c r="E794" s="14" t="s">
        <v>761</v>
      </c>
      <c r="F794" s="10" t="s">
        <v>2</v>
      </c>
      <c r="G794" s="15">
        <v>41044</v>
      </c>
      <c r="H794" s="15">
        <v>41044</v>
      </c>
      <c r="I794" s="178">
        <v>2250000</v>
      </c>
      <c r="J794" s="17">
        <v>31018750</v>
      </c>
      <c r="K794" s="28">
        <v>41136</v>
      </c>
      <c r="L794" s="276"/>
      <c r="O794" s="233"/>
      <c r="P794" s="233"/>
      <c r="Q794" s="241"/>
    </row>
    <row r="795" spans="1:17" s="4" customFormat="1">
      <c r="A795" s="10" t="s">
        <v>0</v>
      </c>
      <c r="B795" s="42" t="s">
        <v>505</v>
      </c>
      <c r="C795" s="20" t="s">
        <v>5</v>
      </c>
      <c r="D795" s="13">
        <v>65</v>
      </c>
      <c r="E795" s="14" t="s">
        <v>761</v>
      </c>
      <c r="F795" s="14" t="s">
        <v>463</v>
      </c>
      <c r="G795" s="15" t="s">
        <v>463</v>
      </c>
      <c r="H795" s="15" t="s">
        <v>463</v>
      </c>
      <c r="I795" s="178">
        <v>0</v>
      </c>
      <c r="J795" s="17">
        <v>708963.91999999993</v>
      </c>
      <c r="K795" s="28" t="s">
        <v>463</v>
      </c>
      <c r="L795" s="276"/>
      <c r="O795" s="233"/>
      <c r="P795" s="233"/>
      <c r="Q795" s="241"/>
    </row>
    <row r="796" spans="1:17" s="4" customFormat="1">
      <c r="A796" s="10" t="s">
        <v>0</v>
      </c>
      <c r="B796" s="42" t="s">
        <v>506</v>
      </c>
      <c r="C796" s="20" t="s">
        <v>4</v>
      </c>
      <c r="D796" s="13"/>
      <c r="E796" s="14" t="s">
        <v>761</v>
      </c>
      <c r="F796" s="10" t="s">
        <v>2</v>
      </c>
      <c r="G796" s="15">
        <v>41044</v>
      </c>
      <c r="H796" s="15">
        <v>41044</v>
      </c>
      <c r="I796" s="178">
        <v>258112.5</v>
      </c>
      <c r="J796" s="17">
        <v>3556217.17</v>
      </c>
      <c r="K796" s="28">
        <v>41136</v>
      </c>
      <c r="L796" s="276"/>
      <c r="O796" s="233"/>
      <c r="P796" s="233"/>
      <c r="Q796" s="241"/>
    </row>
    <row r="797" spans="1:17" s="4" customFormat="1">
      <c r="A797" s="10" t="s">
        <v>0</v>
      </c>
      <c r="B797" s="35" t="s">
        <v>582</v>
      </c>
      <c r="C797" s="20" t="s">
        <v>5</v>
      </c>
      <c r="D797" s="13"/>
      <c r="E797" s="14" t="s">
        <v>761</v>
      </c>
      <c r="F797" s="10" t="s">
        <v>2</v>
      </c>
      <c r="G797" s="15">
        <v>41044</v>
      </c>
      <c r="H797" s="15">
        <v>41044</v>
      </c>
      <c r="I797" s="178">
        <v>134887.5</v>
      </c>
      <c r="J797" s="17">
        <v>1608158.67</v>
      </c>
      <c r="K797" s="28">
        <v>41136</v>
      </c>
      <c r="L797" s="276"/>
      <c r="O797" s="233"/>
      <c r="P797" s="233"/>
      <c r="Q797" s="241"/>
    </row>
    <row r="798" spans="1:17" s="276" customFormat="1" ht="15" customHeight="1">
      <c r="A798" s="10" t="s">
        <v>0</v>
      </c>
      <c r="B798" s="42" t="s">
        <v>639</v>
      </c>
      <c r="C798" s="49" t="s">
        <v>612</v>
      </c>
      <c r="D798" s="13">
        <v>42</v>
      </c>
      <c r="E798" s="10" t="s">
        <v>664</v>
      </c>
      <c r="F798" s="33" t="s">
        <v>463</v>
      </c>
      <c r="G798" s="15" t="s">
        <v>463</v>
      </c>
      <c r="H798" s="15" t="s">
        <v>463</v>
      </c>
      <c r="I798" s="178">
        <v>0</v>
      </c>
      <c r="J798" s="17">
        <v>1022886.4</v>
      </c>
      <c r="K798" s="28" t="s">
        <v>463</v>
      </c>
      <c r="O798" s="235"/>
      <c r="P798" s="235"/>
      <c r="Q798" s="243"/>
    </row>
    <row r="799" spans="1:17" s="4" customFormat="1">
      <c r="A799" s="10" t="s">
        <v>0</v>
      </c>
      <c r="B799" s="42" t="s">
        <v>507</v>
      </c>
      <c r="C799" s="20" t="s">
        <v>5</v>
      </c>
      <c r="D799" s="13"/>
      <c r="E799" s="14" t="s">
        <v>762</v>
      </c>
      <c r="F799" s="10" t="s">
        <v>2</v>
      </c>
      <c r="G799" s="15">
        <v>41044</v>
      </c>
      <c r="H799" s="15" t="s">
        <v>1354</v>
      </c>
      <c r="I799" s="178">
        <v>0</v>
      </c>
      <c r="J799" s="17">
        <v>432678</v>
      </c>
      <c r="K799" s="28">
        <v>41136</v>
      </c>
      <c r="L799" s="276"/>
      <c r="O799" s="233"/>
      <c r="P799" s="233"/>
      <c r="Q799" s="241"/>
    </row>
    <row r="800" spans="1:17" s="4" customFormat="1">
      <c r="A800" s="10" t="s">
        <v>0</v>
      </c>
      <c r="B800" s="42" t="s">
        <v>508</v>
      </c>
      <c r="C800" s="20" t="s">
        <v>5</v>
      </c>
      <c r="D800" s="13"/>
      <c r="E800" s="14" t="s">
        <v>761</v>
      </c>
      <c r="F800" s="10" t="s">
        <v>2</v>
      </c>
      <c r="G800" s="15">
        <v>41044</v>
      </c>
      <c r="H800" s="15">
        <v>41044</v>
      </c>
      <c r="I800" s="178">
        <v>136250</v>
      </c>
      <c r="J800" s="17">
        <v>1849972.22</v>
      </c>
      <c r="K800" s="28">
        <v>41136</v>
      </c>
      <c r="L800" s="276"/>
      <c r="O800" s="233"/>
      <c r="P800" s="233"/>
      <c r="Q800" s="241"/>
    </row>
    <row r="801" spans="1:17" s="4" customFormat="1">
      <c r="A801" s="10" t="s">
        <v>0</v>
      </c>
      <c r="B801" s="11" t="s">
        <v>509</v>
      </c>
      <c r="C801" s="20" t="s">
        <v>5</v>
      </c>
      <c r="D801" s="13" t="s">
        <v>1334</v>
      </c>
      <c r="E801" s="14" t="s">
        <v>761</v>
      </c>
      <c r="F801" s="10" t="s">
        <v>2</v>
      </c>
      <c r="G801" s="15" t="s">
        <v>463</v>
      </c>
      <c r="H801" s="15" t="s">
        <v>463</v>
      </c>
      <c r="I801" s="178">
        <v>0</v>
      </c>
      <c r="J801" s="17">
        <v>1318400.5</v>
      </c>
      <c r="K801" s="28" t="s">
        <v>463</v>
      </c>
      <c r="L801" s="276"/>
      <c r="O801" s="233"/>
      <c r="P801" s="233"/>
      <c r="Q801" s="241"/>
    </row>
    <row r="802" spans="1:17" s="4" customFormat="1">
      <c r="A802" s="10" t="s">
        <v>0</v>
      </c>
      <c r="B802" s="42" t="s">
        <v>510</v>
      </c>
      <c r="C802" s="20" t="s">
        <v>5</v>
      </c>
      <c r="D802" s="13"/>
      <c r="E802" s="14" t="s">
        <v>762</v>
      </c>
      <c r="F802" s="10" t="s">
        <v>2</v>
      </c>
      <c r="G802" s="15">
        <v>41044</v>
      </c>
      <c r="H802" s="15" t="s">
        <v>1354</v>
      </c>
      <c r="I802" s="178">
        <v>0</v>
      </c>
      <c r="J802" s="17">
        <v>629475.5</v>
      </c>
      <c r="K802" s="28">
        <v>41136</v>
      </c>
      <c r="L802" s="276"/>
      <c r="O802" s="233"/>
      <c r="P802" s="233"/>
      <c r="Q802" s="241"/>
    </row>
    <row r="803" spans="1:17" s="4" customFormat="1">
      <c r="A803" s="193" t="s">
        <v>0</v>
      </c>
      <c r="B803" s="197" t="s">
        <v>511</v>
      </c>
      <c r="C803" s="195" t="s">
        <v>4</v>
      </c>
      <c r="D803" s="196"/>
      <c r="E803" s="191" t="s">
        <v>761</v>
      </c>
      <c r="F803" s="10" t="s">
        <v>2</v>
      </c>
      <c r="G803" s="15">
        <v>41044</v>
      </c>
      <c r="H803" s="15">
        <v>41044</v>
      </c>
      <c r="I803" s="178">
        <v>200237.5</v>
      </c>
      <c r="J803" s="17">
        <v>2781430.42</v>
      </c>
      <c r="K803" s="28">
        <v>41136</v>
      </c>
      <c r="L803" s="276"/>
      <c r="O803" s="233"/>
      <c r="P803" s="233"/>
      <c r="Q803" s="241"/>
    </row>
    <row r="804" spans="1:17" s="4" customFormat="1">
      <c r="A804" s="10" t="s">
        <v>0</v>
      </c>
      <c r="B804" s="11" t="s">
        <v>724</v>
      </c>
      <c r="C804" s="20" t="s">
        <v>5</v>
      </c>
      <c r="D804" s="13">
        <v>65</v>
      </c>
      <c r="E804" s="14" t="s">
        <v>761</v>
      </c>
      <c r="F804" s="14" t="s">
        <v>463</v>
      </c>
      <c r="G804" s="15" t="s">
        <v>463</v>
      </c>
      <c r="H804" s="15" t="s">
        <v>463</v>
      </c>
      <c r="I804" s="178">
        <v>0</v>
      </c>
      <c r="J804" s="17">
        <v>124774.73</v>
      </c>
      <c r="K804" s="28" t="s">
        <v>463</v>
      </c>
      <c r="L804" s="276"/>
      <c r="O804" s="233"/>
      <c r="P804" s="233"/>
      <c r="Q804" s="241"/>
    </row>
    <row r="805" spans="1:17" s="4" customFormat="1">
      <c r="A805" s="10" t="s">
        <v>0</v>
      </c>
      <c r="B805" s="42" t="s">
        <v>512</v>
      </c>
      <c r="C805" s="20" t="s">
        <v>4</v>
      </c>
      <c r="D805" s="13" t="s">
        <v>1334</v>
      </c>
      <c r="E805" s="14" t="s">
        <v>761</v>
      </c>
      <c r="F805" s="14" t="s">
        <v>463</v>
      </c>
      <c r="G805" s="15" t="s">
        <v>463</v>
      </c>
      <c r="H805" s="15" t="s">
        <v>463</v>
      </c>
      <c r="I805" s="178">
        <v>0</v>
      </c>
      <c r="J805" s="17">
        <v>12979166.67</v>
      </c>
      <c r="K805" s="15" t="s">
        <v>463</v>
      </c>
      <c r="L805" s="276"/>
      <c r="O805" s="233"/>
      <c r="P805" s="233"/>
      <c r="Q805" s="241"/>
    </row>
    <row r="806" spans="1:17" s="4" customFormat="1">
      <c r="A806" s="10" t="s">
        <v>0</v>
      </c>
      <c r="B806" s="35" t="s">
        <v>583</v>
      </c>
      <c r="C806" s="20" t="s">
        <v>4</v>
      </c>
      <c r="D806" s="13"/>
      <c r="E806" s="14" t="s">
        <v>761</v>
      </c>
      <c r="F806" s="10" t="s">
        <v>2</v>
      </c>
      <c r="G806" s="15">
        <v>41044</v>
      </c>
      <c r="H806" s="15" t="s">
        <v>1354</v>
      </c>
      <c r="I806" s="178">
        <v>0</v>
      </c>
      <c r="J806" s="17">
        <v>1318232.22</v>
      </c>
      <c r="K806" s="28">
        <v>41136</v>
      </c>
      <c r="L806" s="276"/>
      <c r="O806" s="233"/>
      <c r="P806" s="233"/>
      <c r="Q806" s="241"/>
    </row>
    <row r="807" spans="1:17" s="4" customFormat="1">
      <c r="A807" s="10" t="s">
        <v>0</v>
      </c>
      <c r="B807" s="42" t="s">
        <v>513</v>
      </c>
      <c r="C807" s="20" t="s">
        <v>4</v>
      </c>
      <c r="D807" s="13"/>
      <c r="E807" s="14" t="s">
        <v>761</v>
      </c>
      <c r="F807" s="10" t="s">
        <v>2</v>
      </c>
      <c r="G807" s="15">
        <v>41044</v>
      </c>
      <c r="H807" s="15">
        <v>41044</v>
      </c>
      <c r="I807" s="178">
        <v>887500</v>
      </c>
      <c r="J807" s="17">
        <v>12158750</v>
      </c>
      <c r="K807" s="28">
        <v>41136</v>
      </c>
      <c r="L807" s="276"/>
      <c r="O807" s="233"/>
      <c r="P807" s="233"/>
      <c r="Q807" s="241"/>
    </row>
    <row r="808" spans="1:17" s="4" customFormat="1">
      <c r="A808" s="10" t="s">
        <v>0</v>
      </c>
      <c r="B808" s="42" t="s">
        <v>616</v>
      </c>
      <c r="C808" s="20" t="s">
        <v>5</v>
      </c>
      <c r="D808" s="13"/>
      <c r="E808" s="14" t="s">
        <v>762</v>
      </c>
      <c r="F808" s="10" t="s">
        <v>2</v>
      </c>
      <c r="G808" s="15">
        <v>41044</v>
      </c>
      <c r="H808" s="15">
        <v>41044</v>
      </c>
      <c r="I808" s="178">
        <v>61967.5</v>
      </c>
      <c r="J808" s="17">
        <v>725019.75</v>
      </c>
      <c r="K808" s="28">
        <v>41136</v>
      </c>
      <c r="L808" s="276"/>
      <c r="O808" s="233"/>
      <c r="P808" s="233"/>
      <c r="Q808" s="241"/>
    </row>
    <row r="809" spans="1:17" s="4" customFormat="1">
      <c r="A809" s="10" t="s">
        <v>0</v>
      </c>
      <c r="B809" s="42" t="s">
        <v>514</v>
      </c>
      <c r="C809" s="20" t="s">
        <v>5</v>
      </c>
      <c r="D809" s="13"/>
      <c r="E809" s="14" t="s">
        <v>762</v>
      </c>
      <c r="F809" s="10" t="s">
        <v>2</v>
      </c>
      <c r="G809" s="15">
        <v>41044</v>
      </c>
      <c r="H809" s="15">
        <v>41044</v>
      </c>
      <c r="I809" s="178">
        <v>20437.5</v>
      </c>
      <c r="J809" s="17">
        <v>250019</v>
      </c>
      <c r="K809" s="28">
        <v>41136</v>
      </c>
      <c r="L809" s="276"/>
      <c r="O809" s="233"/>
      <c r="P809" s="233"/>
      <c r="Q809" s="241"/>
    </row>
    <row r="810" spans="1:17" s="4" customFormat="1">
      <c r="A810" s="10" t="s">
        <v>0</v>
      </c>
      <c r="B810" s="42" t="s">
        <v>515</v>
      </c>
      <c r="C810" s="20" t="s">
        <v>4</v>
      </c>
      <c r="D810" s="13"/>
      <c r="E810" s="14" t="s">
        <v>761</v>
      </c>
      <c r="F810" s="10" t="s">
        <v>2</v>
      </c>
      <c r="G810" s="15">
        <v>41044</v>
      </c>
      <c r="H810" s="15">
        <v>41044</v>
      </c>
      <c r="I810" s="178">
        <v>312500</v>
      </c>
      <c r="J810" s="17">
        <v>4256944.4399999995</v>
      </c>
      <c r="K810" s="28">
        <v>41136</v>
      </c>
      <c r="L810" s="276"/>
      <c r="O810" s="233"/>
      <c r="P810" s="233"/>
      <c r="Q810" s="241"/>
    </row>
    <row r="811" spans="1:17" s="4" customFormat="1">
      <c r="A811" s="10" t="s">
        <v>0</v>
      </c>
      <c r="B811" s="42" t="s">
        <v>516</v>
      </c>
      <c r="C811" s="20" t="s">
        <v>5</v>
      </c>
      <c r="D811" s="13">
        <v>66</v>
      </c>
      <c r="E811" s="14" t="s">
        <v>761</v>
      </c>
      <c r="F811" s="14" t="s">
        <v>463</v>
      </c>
      <c r="G811" s="15" t="s">
        <v>463</v>
      </c>
      <c r="H811" s="15" t="s">
        <v>463</v>
      </c>
      <c r="I811" s="178">
        <v>0</v>
      </c>
      <c r="J811" s="17">
        <v>15736874.33</v>
      </c>
      <c r="K811" s="28" t="s">
        <v>463</v>
      </c>
      <c r="L811" s="276"/>
      <c r="O811" s="233"/>
      <c r="P811" s="233"/>
      <c r="Q811" s="241"/>
    </row>
    <row r="812" spans="1:17" s="4" customFormat="1">
      <c r="A812" s="10" t="s">
        <v>0</v>
      </c>
      <c r="B812" s="11" t="s">
        <v>720</v>
      </c>
      <c r="C812" s="20" t="s">
        <v>5</v>
      </c>
      <c r="D812" s="13"/>
      <c r="E812" s="14" t="s">
        <v>761</v>
      </c>
      <c r="F812" s="14" t="s">
        <v>2</v>
      </c>
      <c r="G812" s="15">
        <v>41044</v>
      </c>
      <c r="H812" s="15">
        <v>41044</v>
      </c>
      <c r="I812" s="178">
        <v>123255</v>
      </c>
      <c r="J812" s="17">
        <v>1544026.3399999999</v>
      </c>
      <c r="K812" s="28">
        <v>41136</v>
      </c>
      <c r="L812" s="276"/>
      <c r="O812" s="233"/>
      <c r="P812" s="233"/>
      <c r="Q812" s="241"/>
    </row>
    <row r="813" spans="1:17" s="4" customFormat="1">
      <c r="A813" s="10" t="s">
        <v>0</v>
      </c>
      <c r="B813" s="42" t="s">
        <v>517</v>
      </c>
      <c r="C813" s="20" t="s">
        <v>4</v>
      </c>
      <c r="D813" s="13" t="s">
        <v>1334</v>
      </c>
      <c r="E813" s="14" t="s">
        <v>762</v>
      </c>
      <c r="F813" s="14" t="s">
        <v>463</v>
      </c>
      <c r="G813" s="15" t="s">
        <v>463</v>
      </c>
      <c r="H813" s="15" t="s">
        <v>463</v>
      </c>
      <c r="I813" s="178">
        <v>0</v>
      </c>
      <c r="J813" s="17">
        <v>1023611.11</v>
      </c>
      <c r="K813" s="15" t="s">
        <v>463</v>
      </c>
      <c r="L813" s="276"/>
      <c r="O813" s="233"/>
      <c r="P813" s="233"/>
      <c r="Q813" s="241"/>
    </row>
    <row r="814" spans="1:17" s="4" customFormat="1">
      <c r="A814" s="10" t="s">
        <v>0</v>
      </c>
      <c r="B814" s="42" t="s">
        <v>518</v>
      </c>
      <c r="C814" s="20" t="s">
        <v>4</v>
      </c>
      <c r="D814" s="13" t="s">
        <v>1334</v>
      </c>
      <c r="E814" s="14" t="s">
        <v>761</v>
      </c>
      <c r="F814" s="14" t="s">
        <v>463</v>
      </c>
      <c r="G814" s="15" t="s">
        <v>463</v>
      </c>
      <c r="H814" s="15" t="s">
        <v>463</v>
      </c>
      <c r="I814" s="178">
        <v>0</v>
      </c>
      <c r="J814" s="17">
        <v>2623344.4500000002</v>
      </c>
      <c r="K814" s="28" t="s">
        <v>463</v>
      </c>
      <c r="L814" s="276"/>
      <c r="O814" s="233"/>
      <c r="P814" s="233"/>
      <c r="Q814" s="241"/>
    </row>
    <row r="815" spans="1:17" s="4" customFormat="1">
      <c r="A815" s="10" t="s">
        <v>0</v>
      </c>
      <c r="B815" s="42" t="s">
        <v>519</v>
      </c>
      <c r="C815" s="20" t="s">
        <v>4</v>
      </c>
      <c r="D815" s="13" t="s">
        <v>1334</v>
      </c>
      <c r="E815" s="14" t="s">
        <v>761</v>
      </c>
      <c r="F815" s="10" t="s">
        <v>463</v>
      </c>
      <c r="G815" s="15" t="s">
        <v>463</v>
      </c>
      <c r="H815" s="15" t="s">
        <v>463</v>
      </c>
      <c r="I815" s="178">
        <v>0</v>
      </c>
      <c r="J815" s="17">
        <v>5361111.1100000003</v>
      </c>
      <c r="K815" s="15" t="s">
        <v>463</v>
      </c>
      <c r="L815" s="276"/>
      <c r="O815" s="233"/>
      <c r="P815" s="233"/>
      <c r="Q815" s="241"/>
    </row>
    <row r="816" spans="1:17" s="56" customFormat="1">
      <c r="A816" s="10" t="s">
        <v>0</v>
      </c>
      <c r="B816" s="11" t="s">
        <v>755</v>
      </c>
      <c r="C816" s="20" t="s">
        <v>5</v>
      </c>
      <c r="D816" s="19" t="s">
        <v>1197</v>
      </c>
      <c r="E816" s="14" t="s">
        <v>761</v>
      </c>
      <c r="F816" s="14" t="s">
        <v>463</v>
      </c>
      <c r="G816" s="15" t="s">
        <v>463</v>
      </c>
      <c r="H816" s="15" t="s">
        <v>463</v>
      </c>
      <c r="I816" s="178">
        <v>0</v>
      </c>
      <c r="J816" s="17">
        <v>1510317.8599999999</v>
      </c>
      <c r="K816" s="28" t="s">
        <v>463</v>
      </c>
      <c r="L816" s="276"/>
      <c r="O816" s="238"/>
      <c r="P816" s="238"/>
      <c r="Q816" s="246"/>
    </row>
    <row r="817" spans="1:12">
      <c r="A817" s="10" t="s">
        <v>0</v>
      </c>
      <c r="B817" s="42" t="s">
        <v>620</v>
      </c>
      <c r="C817" s="20" t="s">
        <v>5</v>
      </c>
      <c r="D817" s="13"/>
      <c r="E817" s="14" t="s">
        <v>761</v>
      </c>
      <c r="F817" s="10" t="s">
        <v>2</v>
      </c>
      <c r="G817" s="15">
        <v>41044</v>
      </c>
      <c r="H817" s="15">
        <v>41044</v>
      </c>
      <c r="I817" s="178">
        <v>74115</v>
      </c>
      <c r="J817" s="17">
        <v>855616.47</v>
      </c>
      <c r="K817" s="28">
        <v>41136</v>
      </c>
      <c r="L817" s="276"/>
    </row>
    <row r="818" spans="1:12">
      <c r="A818" s="10" t="s">
        <v>0</v>
      </c>
      <c r="B818" s="42" t="s">
        <v>520</v>
      </c>
      <c r="C818" s="20" t="s">
        <v>4</v>
      </c>
      <c r="D818" s="13" t="s">
        <v>1334</v>
      </c>
      <c r="E818" s="14" t="s">
        <v>761</v>
      </c>
      <c r="F818" s="14" t="s">
        <v>463</v>
      </c>
      <c r="G818" s="15" t="s">
        <v>463</v>
      </c>
      <c r="H818" s="15" t="s">
        <v>463</v>
      </c>
      <c r="I818" s="178">
        <v>0</v>
      </c>
      <c r="J818" s="17">
        <v>36944444.452222228</v>
      </c>
      <c r="K818" s="28" t="s">
        <v>463</v>
      </c>
      <c r="L818" s="276"/>
    </row>
    <row r="819" spans="1:12">
      <c r="A819" s="10" t="s">
        <v>0</v>
      </c>
      <c r="B819" s="42" t="s">
        <v>521</v>
      </c>
      <c r="C819" s="20" t="s">
        <v>4</v>
      </c>
      <c r="D819" s="13" t="s">
        <v>1334</v>
      </c>
      <c r="E819" s="14" t="s">
        <v>761</v>
      </c>
      <c r="F819" s="14" t="s">
        <v>463</v>
      </c>
      <c r="G819" s="15" t="s">
        <v>463</v>
      </c>
      <c r="H819" s="15" t="s">
        <v>463</v>
      </c>
      <c r="I819" s="178">
        <v>0</v>
      </c>
      <c r="J819" s="17">
        <v>1440972222.22</v>
      </c>
      <c r="K819" s="15" t="s">
        <v>463</v>
      </c>
      <c r="L819" s="276"/>
    </row>
    <row r="820" spans="1:12">
      <c r="A820" s="10" t="s">
        <v>0</v>
      </c>
      <c r="B820" s="42" t="s">
        <v>522</v>
      </c>
      <c r="C820" s="20" t="s">
        <v>4</v>
      </c>
      <c r="D820" s="13" t="s">
        <v>1334</v>
      </c>
      <c r="E820" s="14" t="s">
        <v>761</v>
      </c>
      <c r="F820" s="14" t="s">
        <v>463</v>
      </c>
      <c r="G820" s="15" t="s">
        <v>463</v>
      </c>
      <c r="H820" s="15" t="s">
        <v>463</v>
      </c>
      <c r="I820" s="178">
        <v>0</v>
      </c>
      <c r="J820" s="17">
        <v>2854166.67</v>
      </c>
      <c r="K820" s="15" t="s">
        <v>463</v>
      </c>
      <c r="L820" s="276"/>
    </row>
    <row r="821" spans="1:12">
      <c r="A821" s="10" t="s">
        <v>0</v>
      </c>
      <c r="B821" s="42" t="s">
        <v>523</v>
      </c>
      <c r="C821" s="20" t="s">
        <v>4</v>
      </c>
      <c r="D821" s="13" t="s">
        <v>1334</v>
      </c>
      <c r="E821" s="14" t="s">
        <v>761</v>
      </c>
      <c r="F821" s="14" t="s">
        <v>463</v>
      </c>
      <c r="G821" s="15" t="s">
        <v>463</v>
      </c>
      <c r="H821" s="15" t="s">
        <v>463</v>
      </c>
      <c r="I821" s="178">
        <v>0</v>
      </c>
      <c r="J821" s="17">
        <v>4495000</v>
      </c>
      <c r="K821" s="28" t="s">
        <v>463</v>
      </c>
      <c r="L821" s="276"/>
    </row>
    <row r="822" spans="1:12">
      <c r="A822" s="10" t="s">
        <v>0</v>
      </c>
      <c r="B822" s="42" t="s">
        <v>524</v>
      </c>
      <c r="C822" s="20" t="s">
        <v>4</v>
      </c>
      <c r="D822" s="13" t="s">
        <v>1334</v>
      </c>
      <c r="E822" s="14" t="s">
        <v>761</v>
      </c>
      <c r="F822" s="14" t="s">
        <v>463</v>
      </c>
      <c r="G822" s="15" t="s">
        <v>463</v>
      </c>
      <c r="H822" s="15" t="s">
        <v>463</v>
      </c>
      <c r="I822" s="178">
        <v>0</v>
      </c>
      <c r="J822" s="17">
        <v>2755980.61</v>
      </c>
      <c r="K822" s="15" t="s">
        <v>463</v>
      </c>
      <c r="L822" s="276"/>
    </row>
    <row r="823" spans="1:12">
      <c r="A823" s="10" t="s">
        <v>0</v>
      </c>
      <c r="B823" s="42" t="s">
        <v>525</v>
      </c>
      <c r="C823" s="20" t="s">
        <v>4</v>
      </c>
      <c r="D823" s="13">
        <v>65</v>
      </c>
      <c r="E823" s="14" t="s">
        <v>761</v>
      </c>
      <c r="F823" s="14" t="s">
        <v>463</v>
      </c>
      <c r="G823" s="15" t="s">
        <v>463</v>
      </c>
      <c r="H823" s="15" t="s">
        <v>463</v>
      </c>
      <c r="I823" s="178">
        <v>0</v>
      </c>
      <c r="J823" s="17">
        <v>19950000</v>
      </c>
      <c r="K823" s="28" t="s">
        <v>463</v>
      </c>
      <c r="L823" s="276"/>
    </row>
    <row r="824" spans="1:12">
      <c r="A824" s="10" t="s">
        <v>0</v>
      </c>
      <c r="B824" s="42" t="s">
        <v>526</v>
      </c>
      <c r="C824" s="20" t="s">
        <v>5</v>
      </c>
      <c r="D824" s="13"/>
      <c r="E824" s="14" t="s">
        <v>761</v>
      </c>
      <c r="F824" s="10" t="s">
        <v>2</v>
      </c>
      <c r="G824" s="15">
        <v>41044</v>
      </c>
      <c r="H824" s="15" t="s">
        <v>1354</v>
      </c>
      <c r="I824" s="178">
        <v>0</v>
      </c>
      <c r="J824" s="17">
        <v>554083</v>
      </c>
      <c r="K824" s="28">
        <v>41136</v>
      </c>
      <c r="L824" s="276"/>
    </row>
    <row r="825" spans="1:12">
      <c r="A825" s="10" t="s">
        <v>0</v>
      </c>
      <c r="B825" s="42" t="s">
        <v>527</v>
      </c>
      <c r="C825" s="20" t="s">
        <v>5</v>
      </c>
      <c r="D825" s="13"/>
      <c r="E825" s="14" t="s">
        <v>761</v>
      </c>
      <c r="F825" s="10" t="s">
        <v>2</v>
      </c>
      <c r="G825" s="15">
        <v>41044</v>
      </c>
      <c r="H825" s="15">
        <v>41044</v>
      </c>
      <c r="I825" s="178">
        <v>150492.5</v>
      </c>
      <c r="J825" s="17">
        <v>1811198.89</v>
      </c>
      <c r="K825" s="28">
        <v>41136</v>
      </c>
      <c r="L825" s="276"/>
    </row>
    <row r="826" spans="1:12">
      <c r="A826" s="10" t="s">
        <v>0</v>
      </c>
      <c r="B826" s="35" t="s">
        <v>584</v>
      </c>
      <c r="C826" s="20" t="s">
        <v>5</v>
      </c>
      <c r="D826" s="13"/>
      <c r="E826" s="14" t="s">
        <v>761</v>
      </c>
      <c r="F826" s="10" t="s">
        <v>2</v>
      </c>
      <c r="G826" s="15">
        <v>41044</v>
      </c>
      <c r="H826" s="15">
        <v>41044</v>
      </c>
      <c r="I826" s="178">
        <v>64037.5</v>
      </c>
      <c r="J826" s="17">
        <v>768450</v>
      </c>
      <c r="K826" s="28">
        <v>41136</v>
      </c>
      <c r="L826" s="276"/>
    </row>
    <row r="827" spans="1:12">
      <c r="A827" s="10" t="s">
        <v>0</v>
      </c>
      <c r="B827" s="42" t="s">
        <v>528</v>
      </c>
      <c r="C827" s="20" t="s">
        <v>5</v>
      </c>
      <c r="D827" s="13"/>
      <c r="E827" s="14" t="s">
        <v>761</v>
      </c>
      <c r="F827" s="10" t="s">
        <v>2</v>
      </c>
      <c r="G827" s="15">
        <v>41044</v>
      </c>
      <c r="H827" s="15" t="s">
        <v>1354</v>
      </c>
      <c r="I827" s="178">
        <v>0</v>
      </c>
      <c r="J827" s="17">
        <v>1589583</v>
      </c>
      <c r="K827" s="28">
        <v>41136</v>
      </c>
      <c r="L827" s="276"/>
    </row>
    <row r="828" spans="1:12">
      <c r="A828" s="10" t="s">
        <v>0</v>
      </c>
      <c r="B828" s="42" t="s">
        <v>529</v>
      </c>
      <c r="C828" s="20" t="s">
        <v>4</v>
      </c>
      <c r="D828" s="13">
        <v>61</v>
      </c>
      <c r="E828" s="14" t="s">
        <v>761</v>
      </c>
      <c r="F828" s="14" t="s">
        <v>463</v>
      </c>
      <c r="G828" s="15" t="s">
        <v>463</v>
      </c>
      <c r="H828" s="15" t="s">
        <v>463</v>
      </c>
      <c r="I828" s="178">
        <v>0</v>
      </c>
      <c r="J828" s="17">
        <v>36833333.329999998</v>
      </c>
      <c r="K828" s="28" t="s">
        <v>463</v>
      </c>
      <c r="L828" s="276"/>
    </row>
    <row r="829" spans="1:12">
      <c r="A829" s="10" t="s">
        <v>0</v>
      </c>
      <c r="B829" s="42" t="s">
        <v>530</v>
      </c>
      <c r="C829" s="20" t="s">
        <v>4</v>
      </c>
      <c r="D829" s="13">
        <v>57</v>
      </c>
      <c r="E829" s="14" t="s">
        <v>761</v>
      </c>
      <c r="F829" s="14" t="s">
        <v>463</v>
      </c>
      <c r="G829" s="15" t="s">
        <v>463</v>
      </c>
      <c r="H829" s="15" t="s">
        <v>463</v>
      </c>
      <c r="I829" s="178">
        <v>0</v>
      </c>
      <c r="J829" s="17">
        <v>39920833.329999998</v>
      </c>
      <c r="K829" s="28" t="s">
        <v>463</v>
      </c>
      <c r="L829" s="276"/>
    </row>
    <row r="830" spans="1:12">
      <c r="A830" s="10" t="s">
        <v>0</v>
      </c>
      <c r="B830" s="42" t="s">
        <v>531</v>
      </c>
      <c r="C830" s="20" t="s">
        <v>4</v>
      </c>
      <c r="D830" s="13">
        <v>82</v>
      </c>
      <c r="E830" s="14" t="s">
        <v>761</v>
      </c>
      <c r="F830" s="14" t="s">
        <v>463</v>
      </c>
      <c r="G830" s="15" t="s">
        <v>463</v>
      </c>
      <c r="H830" s="15" t="s">
        <v>463</v>
      </c>
      <c r="I830" s="178">
        <v>0</v>
      </c>
      <c r="J830" s="17">
        <v>10282176.359999999</v>
      </c>
      <c r="K830" s="28" t="s">
        <v>463</v>
      </c>
      <c r="L830" s="276"/>
    </row>
    <row r="831" spans="1:12">
      <c r="A831" s="10" t="s">
        <v>0</v>
      </c>
      <c r="B831" s="42" t="s">
        <v>532</v>
      </c>
      <c r="C831" s="20" t="s">
        <v>4</v>
      </c>
      <c r="D831" s="13" t="s">
        <v>1334</v>
      </c>
      <c r="E831" s="14" t="s">
        <v>761</v>
      </c>
      <c r="F831" s="14" t="s">
        <v>463</v>
      </c>
      <c r="G831" s="15" t="s">
        <v>463</v>
      </c>
      <c r="H831" s="15" t="s">
        <v>463</v>
      </c>
      <c r="I831" s="178">
        <v>0</v>
      </c>
      <c r="J831" s="17">
        <v>25104166.662222225</v>
      </c>
      <c r="K831" s="28" t="s">
        <v>463</v>
      </c>
      <c r="L831" s="276"/>
    </row>
    <row r="832" spans="1:12">
      <c r="A832" s="10" t="s">
        <v>0</v>
      </c>
      <c r="B832" s="35" t="s">
        <v>585</v>
      </c>
      <c r="C832" s="20" t="s">
        <v>563</v>
      </c>
      <c r="D832" s="19"/>
      <c r="E832" s="14" t="s">
        <v>761</v>
      </c>
      <c r="F832" s="10" t="s">
        <v>2</v>
      </c>
      <c r="G832" s="15">
        <v>41044</v>
      </c>
      <c r="H832" s="15" t="s">
        <v>1354</v>
      </c>
      <c r="I832" s="178">
        <v>0</v>
      </c>
      <c r="J832" s="17">
        <v>370600</v>
      </c>
      <c r="K832" s="28">
        <v>41136</v>
      </c>
      <c r="L832" s="276"/>
    </row>
    <row r="833" spans="1:17">
      <c r="A833" s="10" t="s">
        <v>0</v>
      </c>
      <c r="B833" s="42" t="s">
        <v>533</v>
      </c>
      <c r="C833" s="20" t="s">
        <v>4</v>
      </c>
      <c r="D833" s="13">
        <v>85</v>
      </c>
      <c r="E833" s="14" t="s">
        <v>761</v>
      </c>
      <c r="F833" s="14" t="s">
        <v>463</v>
      </c>
      <c r="G833" s="15" t="s">
        <v>463</v>
      </c>
      <c r="H833" s="15" t="s">
        <v>463</v>
      </c>
      <c r="I833" s="178">
        <v>0</v>
      </c>
      <c r="J833" s="17">
        <v>8405557.8499999996</v>
      </c>
      <c r="K833" s="28" t="s">
        <v>463</v>
      </c>
      <c r="L833" s="276"/>
    </row>
    <row r="834" spans="1:17">
      <c r="A834" s="10" t="s">
        <v>0</v>
      </c>
      <c r="B834" s="42" t="s">
        <v>534</v>
      </c>
      <c r="C834" s="20" t="s">
        <v>4</v>
      </c>
      <c r="D834" s="13"/>
      <c r="E834" s="14" t="s">
        <v>761</v>
      </c>
      <c r="F834" s="10" t="s">
        <v>2</v>
      </c>
      <c r="G834" s="15">
        <v>41044</v>
      </c>
      <c r="H834" s="15" t="s">
        <v>1354</v>
      </c>
      <c r="I834" s="178">
        <v>0</v>
      </c>
      <c r="J834" s="17">
        <v>4782226.58</v>
      </c>
      <c r="K834" s="28">
        <v>41136</v>
      </c>
      <c r="L834" s="276"/>
    </row>
    <row r="835" spans="1:17">
      <c r="A835" s="10" t="s">
        <v>0</v>
      </c>
      <c r="B835" s="42" t="s">
        <v>535</v>
      </c>
      <c r="C835" s="20" t="s">
        <v>5</v>
      </c>
      <c r="D835" s="13">
        <v>66</v>
      </c>
      <c r="E835" s="14" t="s">
        <v>762</v>
      </c>
      <c r="F835" s="14" t="s">
        <v>463</v>
      </c>
      <c r="G835" s="15" t="s">
        <v>463</v>
      </c>
      <c r="H835" s="15" t="s">
        <v>463</v>
      </c>
      <c r="I835" s="178">
        <v>0</v>
      </c>
      <c r="J835" s="17">
        <v>590022.14</v>
      </c>
      <c r="K835" s="28" t="s">
        <v>463</v>
      </c>
      <c r="L835" s="276"/>
    </row>
    <row r="836" spans="1:17">
      <c r="A836" s="10" t="s">
        <v>0</v>
      </c>
      <c r="B836" s="42" t="s">
        <v>536</v>
      </c>
      <c r="C836" s="20" t="s">
        <v>4</v>
      </c>
      <c r="D836" s="13"/>
      <c r="E836" s="14" t="s">
        <v>761</v>
      </c>
      <c r="F836" s="10" t="s">
        <v>2</v>
      </c>
      <c r="G836" s="15">
        <v>41044</v>
      </c>
      <c r="H836" s="15">
        <v>41044</v>
      </c>
      <c r="I836" s="178">
        <v>8750000</v>
      </c>
      <c r="J836" s="17">
        <v>240625000</v>
      </c>
      <c r="K836" s="28">
        <v>41136</v>
      </c>
      <c r="L836" s="276"/>
    </row>
    <row r="837" spans="1:17">
      <c r="A837" s="14" t="s">
        <v>695</v>
      </c>
      <c r="B837" s="259" t="s">
        <v>705</v>
      </c>
      <c r="C837" s="12" t="s">
        <v>698</v>
      </c>
      <c r="D837" s="19" t="s">
        <v>1318</v>
      </c>
      <c r="E837" s="14" t="s">
        <v>769</v>
      </c>
      <c r="F837" s="14" t="s">
        <v>463</v>
      </c>
      <c r="G837" s="15" t="s">
        <v>463</v>
      </c>
      <c r="H837" s="15" t="s">
        <v>463</v>
      </c>
      <c r="I837" s="178">
        <v>0</v>
      </c>
      <c r="J837" s="17">
        <v>158749206.25</v>
      </c>
      <c r="K837" s="15" t="s">
        <v>463</v>
      </c>
    </row>
    <row r="838" spans="1:17" s="276" customFormat="1" ht="15" customHeight="1">
      <c r="A838" s="14" t="s">
        <v>695</v>
      </c>
      <c r="B838" s="259" t="s">
        <v>705</v>
      </c>
      <c r="C838" s="49" t="s">
        <v>699</v>
      </c>
      <c r="D838" s="20"/>
      <c r="E838" s="10" t="s">
        <v>664</v>
      </c>
      <c r="F838" s="10" t="s">
        <v>538</v>
      </c>
      <c r="G838" s="15">
        <v>41043</v>
      </c>
      <c r="H838" s="15">
        <v>41043</v>
      </c>
      <c r="I838" s="178">
        <v>1988254.2</v>
      </c>
      <c r="J838" s="17">
        <v>55214700.960000008</v>
      </c>
      <c r="K838" s="28">
        <v>41074</v>
      </c>
      <c r="O838" s="235"/>
      <c r="P838" s="235"/>
      <c r="Q838" s="243"/>
    </row>
    <row r="839" spans="1:17">
      <c r="A839" s="14" t="s">
        <v>695</v>
      </c>
      <c r="B839" s="260" t="s">
        <v>708</v>
      </c>
      <c r="C839" s="12" t="s">
        <v>698</v>
      </c>
      <c r="D839" s="19" t="s">
        <v>1318</v>
      </c>
      <c r="E839" s="14" t="s">
        <v>769</v>
      </c>
      <c r="F839" s="14" t="s">
        <v>463</v>
      </c>
      <c r="G839" s="15" t="s">
        <v>463</v>
      </c>
      <c r="H839" s="15">
        <v>41043</v>
      </c>
      <c r="I839" s="178">
        <v>4324946.63</v>
      </c>
      <c r="J839" s="17">
        <v>166535489.37</v>
      </c>
      <c r="K839" s="15" t="s">
        <v>463</v>
      </c>
    </row>
    <row r="840" spans="1:17" s="276" customFormat="1" ht="15" customHeight="1">
      <c r="A840" s="14" t="s">
        <v>695</v>
      </c>
      <c r="B840" s="260" t="s">
        <v>708</v>
      </c>
      <c r="C840" s="49" t="s">
        <v>699</v>
      </c>
      <c r="D840" s="20"/>
      <c r="E840" s="10" t="s">
        <v>664</v>
      </c>
      <c r="F840" s="10" t="s">
        <v>538</v>
      </c>
      <c r="G840" s="15">
        <v>41043</v>
      </c>
      <c r="H840" s="15">
        <v>41043</v>
      </c>
      <c r="I840" s="178">
        <v>2154854.71</v>
      </c>
      <c r="J840" s="285">
        <v>54156164.159999996</v>
      </c>
      <c r="K840" s="192">
        <v>41074</v>
      </c>
      <c r="O840" s="235"/>
      <c r="P840" s="235"/>
      <c r="Q840" s="243"/>
    </row>
    <row r="841" spans="1:17" s="276" customFormat="1" ht="15" customHeight="1">
      <c r="A841" s="14" t="s">
        <v>695</v>
      </c>
      <c r="B841" s="260" t="s">
        <v>708</v>
      </c>
      <c r="C841" s="49" t="s">
        <v>699</v>
      </c>
      <c r="D841" s="20"/>
      <c r="E841" s="10" t="s">
        <v>664</v>
      </c>
      <c r="F841" s="14" t="s">
        <v>463</v>
      </c>
      <c r="G841" s="15" t="s">
        <v>463</v>
      </c>
      <c r="H841" s="28">
        <v>41032</v>
      </c>
      <c r="I841" s="178">
        <v>55122.22</v>
      </c>
      <c r="J841" s="266"/>
      <c r="K841" s="267"/>
      <c r="O841" s="235"/>
      <c r="P841" s="235"/>
      <c r="Q841" s="243"/>
    </row>
    <row r="842" spans="1:17" s="276" customFormat="1" ht="15" customHeight="1">
      <c r="A842" s="14" t="s">
        <v>695</v>
      </c>
      <c r="B842" s="260" t="s">
        <v>708</v>
      </c>
      <c r="C842" s="49" t="s">
        <v>699</v>
      </c>
      <c r="D842" s="20"/>
      <c r="E842" s="10" t="s">
        <v>664</v>
      </c>
      <c r="F842" s="14" t="s">
        <v>463</v>
      </c>
      <c r="G842" s="15" t="s">
        <v>463</v>
      </c>
      <c r="H842" s="28">
        <v>41052</v>
      </c>
      <c r="I842" s="178">
        <v>154843.75</v>
      </c>
      <c r="J842" s="265"/>
      <c r="K842" s="166"/>
      <c r="O842" s="235"/>
      <c r="P842" s="235"/>
      <c r="Q842" s="243"/>
    </row>
    <row r="843" spans="1:17">
      <c r="A843" s="182" t="s">
        <v>695</v>
      </c>
      <c r="B843" s="262" t="s">
        <v>709</v>
      </c>
      <c r="C843" s="263" t="s">
        <v>698</v>
      </c>
      <c r="D843" s="264" t="s">
        <v>926</v>
      </c>
      <c r="E843" s="182" t="s">
        <v>769</v>
      </c>
      <c r="F843" s="14" t="s">
        <v>463</v>
      </c>
      <c r="G843" s="15" t="s">
        <v>463</v>
      </c>
      <c r="H843" s="15" t="s">
        <v>463</v>
      </c>
      <c r="I843" s="178">
        <v>0</v>
      </c>
      <c r="J843" s="17">
        <v>3363678.99</v>
      </c>
      <c r="K843" s="15" t="s">
        <v>463</v>
      </c>
    </row>
    <row r="844" spans="1:17" s="276" customFormat="1" ht="15" customHeight="1">
      <c r="A844" s="14" t="s">
        <v>695</v>
      </c>
      <c r="B844" s="260" t="s">
        <v>709</v>
      </c>
      <c r="C844" s="49" t="s">
        <v>699</v>
      </c>
      <c r="D844" s="20"/>
      <c r="E844" s="10" t="s">
        <v>664</v>
      </c>
      <c r="F844" s="10" t="s">
        <v>538</v>
      </c>
      <c r="G844" s="15">
        <v>41043</v>
      </c>
      <c r="H844" s="15">
        <v>41043</v>
      </c>
      <c r="I844" s="178">
        <v>1124596.69</v>
      </c>
      <c r="J844" s="17">
        <v>29172034.030000001</v>
      </c>
      <c r="K844" s="28">
        <v>41074</v>
      </c>
      <c r="O844" s="235"/>
      <c r="P844" s="235"/>
      <c r="Q844" s="243"/>
    </row>
    <row r="845" spans="1:17">
      <c r="A845" s="191" t="s">
        <v>695</v>
      </c>
      <c r="B845" s="197" t="s">
        <v>696</v>
      </c>
      <c r="C845" s="171" t="s">
        <v>698</v>
      </c>
      <c r="D845" s="19" t="s">
        <v>1318</v>
      </c>
      <c r="E845" s="191" t="s">
        <v>769</v>
      </c>
      <c r="F845" s="14" t="s">
        <v>463</v>
      </c>
      <c r="G845" s="15" t="s">
        <v>463</v>
      </c>
      <c r="H845" s="15" t="s">
        <v>463</v>
      </c>
      <c r="I845" s="178">
        <v>0</v>
      </c>
      <c r="J845" s="17">
        <v>81124317.439999998</v>
      </c>
      <c r="K845" s="118" t="s">
        <v>463</v>
      </c>
    </row>
    <row r="846" spans="1:17" s="276" customFormat="1" ht="15" customHeight="1">
      <c r="A846" s="14" t="s">
        <v>695</v>
      </c>
      <c r="B846" s="42" t="s">
        <v>696</v>
      </c>
      <c r="C846" s="49" t="s">
        <v>699</v>
      </c>
      <c r="D846" s="20"/>
      <c r="E846" s="10" t="s">
        <v>664</v>
      </c>
      <c r="F846" s="10" t="s">
        <v>538</v>
      </c>
      <c r="G846" s="15" t="s">
        <v>463</v>
      </c>
      <c r="H846" s="15" t="s">
        <v>463</v>
      </c>
      <c r="I846" s="178">
        <v>0</v>
      </c>
      <c r="J846" s="17">
        <v>18212424.41</v>
      </c>
      <c r="K846" s="28" t="s">
        <v>463</v>
      </c>
      <c r="O846" s="235"/>
      <c r="P846" s="235"/>
      <c r="Q846" s="243"/>
    </row>
    <row r="847" spans="1:17">
      <c r="A847" s="14" t="s">
        <v>695</v>
      </c>
      <c r="B847" s="228" t="s">
        <v>712</v>
      </c>
      <c r="C847" s="12" t="s">
        <v>698</v>
      </c>
      <c r="D847" s="13">
        <v>20</v>
      </c>
      <c r="E847" s="14" t="s">
        <v>769</v>
      </c>
      <c r="F847" s="14" t="s">
        <v>463</v>
      </c>
      <c r="G847" s="15" t="s">
        <v>463</v>
      </c>
      <c r="H847" s="15">
        <v>41043</v>
      </c>
      <c r="I847" s="178">
        <v>30637.11</v>
      </c>
      <c r="J847" s="17">
        <v>43484083.969999999</v>
      </c>
      <c r="K847" s="15" t="s">
        <v>463</v>
      </c>
    </row>
    <row r="848" spans="1:17" s="276" customFormat="1" ht="15" customHeight="1">
      <c r="A848" s="14" t="s">
        <v>695</v>
      </c>
      <c r="B848" s="228" t="s">
        <v>712</v>
      </c>
      <c r="C848" s="49" t="s">
        <v>699</v>
      </c>
      <c r="D848" s="291"/>
      <c r="E848" s="10" t="s">
        <v>664</v>
      </c>
      <c r="F848" s="10" t="s">
        <v>538</v>
      </c>
      <c r="G848" s="15">
        <v>41043</v>
      </c>
      <c r="H848" s="15">
        <v>41043</v>
      </c>
      <c r="I848" s="178">
        <v>1013525.41</v>
      </c>
      <c r="J848" s="17">
        <v>21048208.310000002</v>
      </c>
      <c r="K848" s="28">
        <v>41074</v>
      </c>
      <c r="L848" s="57"/>
      <c r="O848" s="235"/>
      <c r="P848" s="235"/>
      <c r="Q848" s="243"/>
    </row>
    <row r="849" spans="1:17">
      <c r="A849" s="14" t="s">
        <v>695</v>
      </c>
      <c r="B849" s="228" t="s">
        <v>731</v>
      </c>
      <c r="C849" s="12" t="s">
        <v>698</v>
      </c>
      <c r="D849" s="19" t="s">
        <v>1318</v>
      </c>
      <c r="E849" s="14" t="s">
        <v>769</v>
      </c>
      <c r="F849" s="14" t="s">
        <v>463</v>
      </c>
      <c r="G849" s="15" t="s">
        <v>463</v>
      </c>
      <c r="H849" s="15" t="s">
        <v>463</v>
      </c>
      <c r="I849" s="178">
        <v>0</v>
      </c>
      <c r="J849" s="17">
        <v>13020539.450000001</v>
      </c>
      <c r="K849" s="15" t="s">
        <v>463</v>
      </c>
    </row>
    <row r="850" spans="1:17" s="276" customFormat="1" ht="15" customHeight="1">
      <c r="A850" s="14" t="s">
        <v>695</v>
      </c>
      <c r="B850" s="292" t="s">
        <v>731</v>
      </c>
      <c r="C850" s="221" t="s">
        <v>699</v>
      </c>
      <c r="D850" s="293"/>
      <c r="E850" s="10" t="s">
        <v>664</v>
      </c>
      <c r="F850" s="191" t="s">
        <v>538</v>
      </c>
      <c r="G850" s="15">
        <v>41043</v>
      </c>
      <c r="H850" s="15">
        <v>41043</v>
      </c>
      <c r="I850" s="178">
        <v>701290.65</v>
      </c>
      <c r="J850" s="17">
        <v>8571990.0099999998</v>
      </c>
      <c r="K850" s="28">
        <v>41074</v>
      </c>
      <c r="L850" s="57"/>
      <c r="O850" s="235"/>
      <c r="P850" s="235"/>
      <c r="Q850" s="243"/>
    </row>
    <row r="851" spans="1:17">
      <c r="A851" s="14" t="s">
        <v>695</v>
      </c>
      <c r="B851" s="228" t="s">
        <v>711</v>
      </c>
      <c r="C851" s="12" t="s">
        <v>698</v>
      </c>
      <c r="D851" s="19" t="s">
        <v>1318</v>
      </c>
      <c r="E851" s="14" t="s">
        <v>769</v>
      </c>
      <c r="F851" s="14" t="s">
        <v>463</v>
      </c>
      <c r="G851" s="15" t="s">
        <v>463</v>
      </c>
      <c r="H851" s="15">
        <v>41043</v>
      </c>
      <c r="I851" s="178">
        <v>45067.76</v>
      </c>
      <c r="J851" s="17">
        <v>101418298.90000001</v>
      </c>
      <c r="K851" s="15" t="s">
        <v>463</v>
      </c>
    </row>
    <row r="852" spans="1:17" s="4" customFormat="1" ht="15" customHeight="1">
      <c r="A852" s="14" t="s">
        <v>695</v>
      </c>
      <c r="B852" s="228" t="s">
        <v>711</v>
      </c>
      <c r="C852" s="49" t="s">
        <v>699</v>
      </c>
      <c r="D852" s="291"/>
      <c r="E852" s="10" t="s">
        <v>664</v>
      </c>
      <c r="F852" s="10" t="s">
        <v>538</v>
      </c>
      <c r="G852" s="15">
        <v>41043</v>
      </c>
      <c r="H852" s="15">
        <v>41043</v>
      </c>
      <c r="I852" s="178">
        <v>1310927.8</v>
      </c>
      <c r="J852" s="17">
        <v>33491748.660000004</v>
      </c>
      <c r="K852" s="28">
        <v>41074</v>
      </c>
      <c r="L852" s="57"/>
      <c r="O852" s="233"/>
      <c r="P852" s="233"/>
      <c r="Q852" s="241"/>
    </row>
    <row r="853" spans="1:17" s="56" customFormat="1">
      <c r="A853" s="14" t="s">
        <v>695</v>
      </c>
      <c r="B853" s="42" t="s">
        <v>697</v>
      </c>
      <c r="C853" s="12" t="s">
        <v>698</v>
      </c>
      <c r="D853" s="13">
        <v>16</v>
      </c>
      <c r="E853" s="14" t="s">
        <v>769</v>
      </c>
      <c r="F853" s="14" t="s">
        <v>463</v>
      </c>
      <c r="G853" s="15" t="s">
        <v>463</v>
      </c>
      <c r="H853" s="15" t="s">
        <v>463</v>
      </c>
      <c r="I853" s="178">
        <v>0</v>
      </c>
      <c r="J853" s="17">
        <v>0</v>
      </c>
      <c r="K853" s="15" t="s">
        <v>463</v>
      </c>
      <c r="O853" s="238"/>
      <c r="P853" s="238"/>
      <c r="Q853" s="246"/>
    </row>
    <row r="854" spans="1:17" s="278" customFormat="1" ht="15" customHeight="1">
      <c r="A854" s="14" t="s">
        <v>695</v>
      </c>
      <c r="B854" s="174" t="s">
        <v>697</v>
      </c>
      <c r="C854" s="221" t="s">
        <v>699</v>
      </c>
      <c r="D854" s="13">
        <v>16</v>
      </c>
      <c r="E854" s="10" t="s">
        <v>664</v>
      </c>
      <c r="F854" s="182" t="s">
        <v>463</v>
      </c>
      <c r="G854" s="15" t="s">
        <v>463</v>
      </c>
      <c r="H854" s="15" t="s">
        <v>463</v>
      </c>
      <c r="I854" s="178">
        <v>0</v>
      </c>
      <c r="J854" s="17">
        <v>342176.11</v>
      </c>
      <c r="K854" s="28" t="s">
        <v>463</v>
      </c>
      <c r="O854" s="240"/>
      <c r="P854" s="240"/>
      <c r="Q854" s="243"/>
    </row>
    <row r="855" spans="1:17">
      <c r="A855" s="14" t="s">
        <v>695</v>
      </c>
      <c r="B855" s="260" t="s">
        <v>707</v>
      </c>
      <c r="C855" s="12" t="s">
        <v>698</v>
      </c>
      <c r="D855" s="13">
        <v>20</v>
      </c>
      <c r="E855" s="14" t="s">
        <v>769</v>
      </c>
      <c r="F855" s="14" t="s">
        <v>463</v>
      </c>
      <c r="G855" s="15" t="s">
        <v>463</v>
      </c>
      <c r="H855" s="15" t="s">
        <v>463</v>
      </c>
      <c r="I855" s="178">
        <v>0</v>
      </c>
      <c r="J855" s="17">
        <v>110355416.24913958</v>
      </c>
      <c r="K855" s="15" t="s">
        <v>463</v>
      </c>
    </row>
    <row r="856" spans="1:17" s="276" customFormat="1" ht="15" customHeight="1">
      <c r="A856" s="14" t="s">
        <v>695</v>
      </c>
      <c r="B856" s="260" t="s">
        <v>707</v>
      </c>
      <c r="C856" s="49" t="s">
        <v>699</v>
      </c>
      <c r="D856" s="20"/>
      <c r="E856" s="10" t="s">
        <v>664</v>
      </c>
      <c r="F856" s="10" t="s">
        <v>538</v>
      </c>
      <c r="G856" s="15">
        <v>41043</v>
      </c>
      <c r="H856" s="15">
        <v>41043</v>
      </c>
      <c r="I856" s="178">
        <v>2179773.83</v>
      </c>
      <c r="J856" s="17">
        <v>45500031.029999994</v>
      </c>
      <c r="K856" s="28">
        <v>41074</v>
      </c>
      <c r="O856" s="235"/>
      <c r="P856" s="235"/>
      <c r="Q856" s="243"/>
    </row>
    <row r="857" spans="1:17">
      <c r="A857" s="14" t="s">
        <v>33</v>
      </c>
      <c r="B857" s="11" t="s">
        <v>32</v>
      </c>
      <c r="C857" s="20" t="s">
        <v>4</v>
      </c>
      <c r="D857" s="13" t="s">
        <v>1334</v>
      </c>
      <c r="E857" s="14" t="s">
        <v>761</v>
      </c>
      <c r="F857" s="14" t="s">
        <v>463</v>
      </c>
      <c r="G857" s="15" t="s">
        <v>463</v>
      </c>
      <c r="H857" s="15" t="s">
        <v>463</v>
      </c>
      <c r="I857" s="178">
        <v>0</v>
      </c>
      <c r="J857" s="17">
        <v>1435555555.5599999</v>
      </c>
      <c r="K857" s="15" t="s">
        <v>463</v>
      </c>
    </row>
    <row r="858" spans="1:17">
      <c r="A858" s="14" t="s">
        <v>33</v>
      </c>
      <c r="B858" s="42" t="s">
        <v>103</v>
      </c>
      <c r="C858" s="21" t="s">
        <v>4</v>
      </c>
      <c r="D858" s="13">
        <v>6</v>
      </c>
      <c r="E858" s="14" t="s">
        <v>761</v>
      </c>
      <c r="F858" s="14" t="s">
        <v>463</v>
      </c>
      <c r="G858" s="15" t="s">
        <v>463</v>
      </c>
      <c r="H858" s="15" t="s">
        <v>463</v>
      </c>
      <c r="I858" s="178">
        <v>0</v>
      </c>
      <c r="J858" s="17">
        <v>933333333.32999992</v>
      </c>
      <c r="K858" s="15" t="s">
        <v>463</v>
      </c>
    </row>
    <row r="859" spans="1:17">
      <c r="A859" s="14" t="s">
        <v>33</v>
      </c>
      <c r="B859" s="11" t="s">
        <v>103</v>
      </c>
      <c r="C859" s="21" t="s">
        <v>665</v>
      </c>
      <c r="D859" s="13" t="s">
        <v>1334</v>
      </c>
      <c r="E859" s="14" t="s">
        <v>761</v>
      </c>
      <c r="F859" s="14" t="s">
        <v>463</v>
      </c>
      <c r="G859" s="15" t="s">
        <v>463</v>
      </c>
      <c r="H859" s="15" t="s">
        <v>463</v>
      </c>
      <c r="I859" s="178">
        <v>0</v>
      </c>
      <c r="J859" s="17">
        <v>635555555.55999994</v>
      </c>
      <c r="K859" s="15" t="s">
        <v>463</v>
      </c>
    </row>
    <row r="860" spans="1:17">
      <c r="A860" s="191" t="s">
        <v>776</v>
      </c>
      <c r="B860" s="163" t="s">
        <v>463</v>
      </c>
      <c r="C860" s="163" t="s">
        <v>777</v>
      </c>
      <c r="D860" s="13">
        <v>75</v>
      </c>
      <c r="E860" s="33" t="s">
        <v>778</v>
      </c>
      <c r="F860" s="14" t="s">
        <v>463</v>
      </c>
      <c r="G860" s="15" t="s">
        <v>463</v>
      </c>
      <c r="H860" s="15" t="s">
        <v>463</v>
      </c>
      <c r="I860" s="178">
        <v>0</v>
      </c>
      <c r="J860" s="17">
        <v>902632.95</v>
      </c>
      <c r="K860" s="28" t="s">
        <v>463</v>
      </c>
    </row>
    <row r="861" spans="1:17">
      <c r="A861" s="181"/>
      <c r="B861" s="164"/>
      <c r="C861" s="164" t="s">
        <v>782</v>
      </c>
      <c r="D861" s="13">
        <v>75</v>
      </c>
      <c r="E861" s="10" t="s">
        <v>664</v>
      </c>
      <c r="F861" s="14" t="s">
        <v>463</v>
      </c>
      <c r="G861" s="15" t="s">
        <v>463</v>
      </c>
      <c r="H861" s="15" t="s">
        <v>463</v>
      </c>
      <c r="I861" s="178">
        <v>0</v>
      </c>
      <c r="J861" s="17">
        <v>169441.24</v>
      </c>
      <c r="K861" s="28" t="s">
        <v>463</v>
      </c>
    </row>
    <row r="862" spans="1:17">
      <c r="A862" s="191" t="s">
        <v>776</v>
      </c>
      <c r="B862" s="163" t="s">
        <v>463</v>
      </c>
      <c r="C862" s="163" t="s">
        <v>779</v>
      </c>
      <c r="D862" s="13">
        <v>75</v>
      </c>
      <c r="E862" s="33" t="s">
        <v>778</v>
      </c>
      <c r="F862" s="14" t="s">
        <v>463</v>
      </c>
      <c r="G862" s="15" t="s">
        <v>463</v>
      </c>
      <c r="H862" s="15" t="s">
        <v>463</v>
      </c>
      <c r="I862" s="178">
        <v>0</v>
      </c>
      <c r="J862" s="17">
        <v>1685709.52</v>
      </c>
      <c r="K862" s="15" t="s">
        <v>463</v>
      </c>
    </row>
    <row r="863" spans="1:17">
      <c r="A863" s="181"/>
      <c r="B863" s="164"/>
      <c r="C863" s="164" t="s">
        <v>783</v>
      </c>
      <c r="D863" s="13">
        <v>75</v>
      </c>
      <c r="E863" s="10" t="s">
        <v>664</v>
      </c>
      <c r="F863" s="14" t="s">
        <v>463</v>
      </c>
      <c r="G863" s="15" t="s">
        <v>463</v>
      </c>
      <c r="H863" s="15" t="s">
        <v>463</v>
      </c>
      <c r="I863" s="178">
        <v>0</v>
      </c>
      <c r="J863" s="17">
        <v>449518.04999999987</v>
      </c>
      <c r="K863" s="15" t="s">
        <v>463</v>
      </c>
    </row>
    <row r="864" spans="1:17">
      <c r="A864" s="191" t="s">
        <v>776</v>
      </c>
      <c r="B864" s="163" t="s">
        <v>463</v>
      </c>
      <c r="C864" s="163" t="s">
        <v>779</v>
      </c>
      <c r="D864" s="13">
        <v>75</v>
      </c>
      <c r="E864" s="33" t="s">
        <v>778</v>
      </c>
      <c r="F864" s="14" t="s">
        <v>463</v>
      </c>
      <c r="G864" s="15" t="s">
        <v>463</v>
      </c>
      <c r="H864" s="15" t="s">
        <v>463</v>
      </c>
      <c r="I864" s="178">
        <v>0</v>
      </c>
      <c r="J864" s="17">
        <v>2022652.0399999998</v>
      </c>
      <c r="K864" s="118" t="s">
        <v>463</v>
      </c>
    </row>
    <row r="865" spans="1:11">
      <c r="A865" s="181"/>
      <c r="B865" s="164"/>
      <c r="C865" s="164" t="s">
        <v>784</v>
      </c>
      <c r="D865" s="13">
        <v>75</v>
      </c>
      <c r="E865" s="10" t="s">
        <v>664</v>
      </c>
      <c r="F865" s="14" t="s">
        <v>463</v>
      </c>
      <c r="G865" s="15" t="s">
        <v>463</v>
      </c>
      <c r="H865" s="15" t="s">
        <v>463</v>
      </c>
      <c r="I865" s="178">
        <v>0</v>
      </c>
      <c r="J865" s="17">
        <v>371355.09</v>
      </c>
      <c r="K865" s="118" t="s">
        <v>463</v>
      </c>
    </row>
    <row r="866" spans="1:11">
      <c r="A866" s="191" t="s">
        <v>776</v>
      </c>
      <c r="B866" s="163" t="s">
        <v>463</v>
      </c>
      <c r="C866" s="163" t="s">
        <v>811</v>
      </c>
      <c r="D866" s="13">
        <v>75</v>
      </c>
      <c r="E866" s="33" t="s">
        <v>778</v>
      </c>
      <c r="F866" s="14" t="s">
        <v>463</v>
      </c>
      <c r="G866" s="15" t="s">
        <v>463</v>
      </c>
      <c r="H866" s="15" t="s">
        <v>463</v>
      </c>
      <c r="I866" s="178">
        <v>0</v>
      </c>
      <c r="J866" s="17">
        <v>2357795.5399999996</v>
      </c>
      <c r="K866" s="118" t="s">
        <v>463</v>
      </c>
    </row>
    <row r="867" spans="1:11">
      <c r="A867" s="181"/>
      <c r="B867" s="164"/>
      <c r="C867" s="164" t="s">
        <v>810</v>
      </c>
      <c r="D867" s="13">
        <v>75</v>
      </c>
      <c r="E867" s="10" t="s">
        <v>664</v>
      </c>
      <c r="F867" s="14" t="s">
        <v>463</v>
      </c>
      <c r="G867" s="15" t="s">
        <v>463</v>
      </c>
      <c r="H867" s="15" t="s">
        <v>463</v>
      </c>
      <c r="I867" s="178">
        <v>0</v>
      </c>
      <c r="J867" s="17">
        <v>414561.07999999996</v>
      </c>
      <c r="K867" s="118" t="s">
        <v>463</v>
      </c>
    </row>
    <row r="868" spans="1:11">
      <c r="A868" s="191" t="s">
        <v>776</v>
      </c>
      <c r="B868" s="163" t="s">
        <v>463</v>
      </c>
      <c r="C868" s="163" t="s">
        <v>817</v>
      </c>
      <c r="D868" s="13">
        <v>75</v>
      </c>
      <c r="E868" s="33" t="s">
        <v>778</v>
      </c>
      <c r="F868" s="14" t="s">
        <v>463</v>
      </c>
      <c r="G868" s="15" t="s">
        <v>463</v>
      </c>
      <c r="H868" s="15" t="s">
        <v>463</v>
      </c>
      <c r="I868" s="178">
        <v>0</v>
      </c>
      <c r="J868" s="17">
        <v>1149632.9500000002</v>
      </c>
      <c r="K868" s="118" t="s">
        <v>463</v>
      </c>
    </row>
    <row r="869" spans="1:11">
      <c r="A869" s="181"/>
      <c r="B869" s="164"/>
      <c r="C869" s="164" t="s">
        <v>818</v>
      </c>
      <c r="D869" s="13">
        <v>75</v>
      </c>
      <c r="E869" s="10" t="s">
        <v>664</v>
      </c>
      <c r="F869" s="14" t="s">
        <v>463</v>
      </c>
      <c r="G869" s="15" t="s">
        <v>463</v>
      </c>
      <c r="H869" s="15" t="s">
        <v>463</v>
      </c>
      <c r="I869" s="178">
        <v>0</v>
      </c>
      <c r="J869" s="17">
        <v>1089740.55</v>
      </c>
      <c r="K869" s="118" t="s">
        <v>463</v>
      </c>
    </row>
    <row r="870" spans="1:11">
      <c r="A870" s="191" t="s">
        <v>776</v>
      </c>
      <c r="B870" s="163" t="s">
        <v>463</v>
      </c>
      <c r="C870" s="163" t="s">
        <v>939</v>
      </c>
      <c r="D870" s="13">
        <v>75</v>
      </c>
      <c r="E870" s="33" t="s">
        <v>778</v>
      </c>
      <c r="F870" s="14" t="s">
        <v>463</v>
      </c>
      <c r="G870" s="15" t="s">
        <v>463</v>
      </c>
      <c r="H870" s="15" t="s">
        <v>463</v>
      </c>
      <c r="I870" s="178">
        <v>0</v>
      </c>
      <c r="J870" s="17">
        <v>932112.47000000009</v>
      </c>
      <c r="K870" s="118" t="s">
        <v>463</v>
      </c>
    </row>
    <row r="871" spans="1:11">
      <c r="A871" s="181"/>
      <c r="B871" s="164"/>
      <c r="C871" s="164" t="s">
        <v>942</v>
      </c>
      <c r="D871" s="13">
        <v>75</v>
      </c>
      <c r="E871" s="10" t="s">
        <v>664</v>
      </c>
      <c r="F871" s="14" t="s">
        <v>463</v>
      </c>
      <c r="G871" s="15" t="s">
        <v>463</v>
      </c>
      <c r="H871" s="15" t="s">
        <v>463</v>
      </c>
      <c r="I871" s="178">
        <v>0</v>
      </c>
      <c r="J871" s="17">
        <v>348598.68999999994</v>
      </c>
      <c r="K871" s="118" t="s">
        <v>463</v>
      </c>
    </row>
    <row r="872" spans="1:11">
      <c r="A872" s="191" t="s">
        <v>776</v>
      </c>
      <c r="B872" s="163" t="s">
        <v>463</v>
      </c>
      <c r="C872" s="163" t="s">
        <v>940</v>
      </c>
      <c r="D872" s="13">
        <v>75</v>
      </c>
      <c r="E872" s="33" t="s">
        <v>778</v>
      </c>
      <c r="F872" s="14" t="s">
        <v>463</v>
      </c>
      <c r="G872" s="15" t="s">
        <v>463</v>
      </c>
      <c r="H872" s="15" t="s">
        <v>463</v>
      </c>
      <c r="I872" s="178">
        <v>0</v>
      </c>
      <c r="J872" s="17">
        <v>328603.62</v>
      </c>
      <c r="K872" s="118" t="s">
        <v>463</v>
      </c>
    </row>
    <row r="873" spans="1:11">
      <c r="A873" s="181"/>
      <c r="B873" s="164"/>
      <c r="C873" s="164" t="s">
        <v>943</v>
      </c>
      <c r="D873" s="13">
        <v>75</v>
      </c>
      <c r="E873" s="10" t="s">
        <v>664</v>
      </c>
      <c r="F873" s="14" t="s">
        <v>463</v>
      </c>
      <c r="G873" s="15" t="s">
        <v>463</v>
      </c>
      <c r="H873" s="15" t="s">
        <v>463</v>
      </c>
      <c r="I873" s="178">
        <v>0</v>
      </c>
      <c r="J873" s="17">
        <v>479507.52</v>
      </c>
      <c r="K873" s="118" t="s">
        <v>463</v>
      </c>
    </row>
    <row r="874" spans="1:11">
      <c r="A874" s="191" t="s">
        <v>776</v>
      </c>
      <c r="B874" s="163" t="s">
        <v>463</v>
      </c>
      <c r="C874" s="163" t="s">
        <v>941</v>
      </c>
      <c r="D874" s="13">
        <v>75</v>
      </c>
      <c r="E874" s="33" t="s">
        <v>778</v>
      </c>
      <c r="F874" s="14" t="s">
        <v>463</v>
      </c>
      <c r="G874" s="15" t="s">
        <v>463</v>
      </c>
      <c r="H874" s="15" t="s">
        <v>463</v>
      </c>
      <c r="I874" s="178">
        <v>0</v>
      </c>
      <c r="J874" s="17">
        <v>261145.39</v>
      </c>
      <c r="K874" s="118" t="s">
        <v>463</v>
      </c>
    </row>
    <row r="875" spans="1:11">
      <c r="A875" s="181"/>
      <c r="B875" s="164"/>
      <c r="C875" s="164" t="s">
        <v>944</v>
      </c>
      <c r="D875" s="13">
        <v>75</v>
      </c>
      <c r="E875" s="10" t="s">
        <v>664</v>
      </c>
      <c r="F875" s="14" t="s">
        <v>463</v>
      </c>
      <c r="G875" s="15" t="s">
        <v>463</v>
      </c>
      <c r="H875" s="15" t="s">
        <v>463</v>
      </c>
      <c r="I875" s="178">
        <v>0</v>
      </c>
      <c r="J875" s="17">
        <v>368608.36</v>
      </c>
      <c r="K875" s="118" t="s">
        <v>463</v>
      </c>
    </row>
    <row r="876" spans="1:11">
      <c r="A876" s="191" t="s">
        <v>776</v>
      </c>
      <c r="B876" s="163" t="s">
        <v>463</v>
      </c>
      <c r="C876" s="163" t="s">
        <v>1033</v>
      </c>
      <c r="D876" s="13">
        <v>75</v>
      </c>
      <c r="E876" s="33" t="s">
        <v>778</v>
      </c>
      <c r="F876" s="14" t="s">
        <v>463</v>
      </c>
      <c r="G876" s="15" t="s">
        <v>463</v>
      </c>
      <c r="H876" s="15" t="s">
        <v>463</v>
      </c>
      <c r="I876" s="178">
        <v>0</v>
      </c>
      <c r="J876" s="17">
        <v>246657.92999999996</v>
      </c>
      <c r="K876" s="118" t="s">
        <v>463</v>
      </c>
    </row>
    <row r="877" spans="1:11">
      <c r="A877" s="181"/>
      <c r="B877" s="164"/>
      <c r="C877" s="164" t="s">
        <v>1034</v>
      </c>
      <c r="D877" s="13">
        <v>75</v>
      </c>
      <c r="E877" s="10" t="s">
        <v>664</v>
      </c>
      <c r="F877" s="14" t="s">
        <v>463</v>
      </c>
      <c r="G877" s="15" t="s">
        <v>463</v>
      </c>
      <c r="H877" s="15" t="s">
        <v>463</v>
      </c>
      <c r="I877" s="178">
        <v>0</v>
      </c>
      <c r="J877" s="17">
        <v>287624.09999999998</v>
      </c>
      <c r="K877" s="118" t="s">
        <v>463</v>
      </c>
    </row>
    <row r="878" spans="1:11">
      <c r="A878" s="191" t="s">
        <v>776</v>
      </c>
      <c r="B878" s="163" t="s">
        <v>463</v>
      </c>
      <c r="C878" s="163" t="s">
        <v>941</v>
      </c>
      <c r="D878" s="13">
        <v>75</v>
      </c>
      <c r="E878" s="33" t="s">
        <v>778</v>
      </c>
      <c r="F878" s="14" t="s">
        <v>463</v>
      </c>
      <c r="G878" s="15" t="s">
        <v>463</v>
      </c>
      <c r="H878" s="15" t="s">
        <v>463</v>
      </c>
      <c r="I878" s="178">
        <v>0</v>
      </c>
      <c r="J878" s="17">
        <v>2089260.0899999999</v>
      </c>
      <c r="K878" s="118" t="s">
        <v>463</v>
      </c>
    </row>
    <row r="879" spans="1:11">
      <c r="A879" s="181"/>
      <c r="B879" s="185"/>
      <c r="C879" s="186" t="s">
        <v>1035</v>
      </c>
      <c r="D879" s="13">
        <v>75</v>
      </c>
      <c r="E879" s="10" t="s">
        <v>664</v>
      </c>
      <c r="F879" s="14" t="s">
        <v>463</v>
      </c>
      <c r="G879" s="15" t="s">
        <v>463</v>
      </c>
      <c r="H879" s="15" t="s">
        <v>463</v>
      </c>
      <c r="I879" s="178">
        <v>0</v>
      </c>
      <c r="J879" s="17">
        <v>657862.5199999999</v>
      </c>
      <c r="K879" s="118" t="s">
        <v>463</v>
      </c>
    </row>
    <row r="880" spans="1:11">
      <c r="A880" s="191" t="s">
        <v>776</v>
      </c>
      <c r="B880" s="163" t="s">
        <v>463</v>
      </c>
      <c r="C880" s="163" t="s">
        <v>817</v>
      </c>
      <c r="D880" s="13">
        <v>75</v>
      </c>
      <c r="E880" s="33" t="s">
        <v>778</v>
      </c>
      <c r="F880" s="14" t="s">
        <v>463</v>
      </c>
      <c r="G880" s="15" t="s">
        <v>463</v>
      </c>
      <c r="H880" s="15" t="s">
        <v>463</v>
      </c>
      <c r="I880" s="178">
        <v>0</v>
      </c>
      <c r="J880" s="17">
        <v>2278652.31</v>
      </c>
      <c r="K880" s="118" t="s">
        <v>463</v>
      </c>
    </row>
    <row r="881" spans="1:11">
      <c r="A881" s="181"/>
      <c r="B881" s="164"/>
      <c r="C881" s="164" t="s">
        <v>1047</v>
      </c>
      <c r="D881" s="13">
        <v>75</v>
      </c>
      <c r="E881" s="10" t="s">
        <v>664</v>
      </c>
      <c r="F881" s="14" t="s">
        <v>463</v>
      </c>
      <c r="G881" s="15" t="s">
        <v>463</v>
      </c>
      <c r="H881" s="15" t="s">
        <v>463</v>
      </c>
      <c r="I881" s="178">
        <v>0</v>
      </c>
      <c r="J881" s="17">
        <v>1254222.1500000001</v>
      </c>
      <c r="K881" s="118" t="s">
        <v>463</v>
      </c>
    </row>
    <row r="882" spans="1:11">
      <c r="A882" s="191" t="s">
        <v>776</v>
      </c>
      <c r="B882" s="163" t="s">
        <v>463</v>
      </c>
      <c r="C882" s="163" t="s">
        <v>939</v>
      </c>
      <c r="D882" s="13">
        <v>75</v>
      </c>
      <c r="E882" s="33" t="s">
        <v>778</v>
      </c>
      <c r="F882" s="14" t="s">
        <v>463</v>
      </c>
      <c r="G882" s="15" t="s">
        <v>463</v>
      </c>
      <c r="H882" s="15" t="s">
        <v>463</v>
      </c>
      <c r="I882" s="178">
        <v>0</v>
      </c>
      <c r="J882" s="17">
        <v>1784933.7200000002</v>
      </c>
      <c r="K882" s="28" t="s">
        <v>463</v>
      </c>
    </row>
    <row r="883" spans="1:11">
      <c r="A883" s="182"/>
      <c r="B883" s="165"/>
      <c r="C883" s="165" t="s">
        <v>1048</v>
      </c>
      <c r="D883" s="13">
        <v>75</v>
      </c>
      <c r="E883" s="10" t="s">
        <v>664</v>
      </c>
      <c r="F883" s="14" t="s">
        <v>463</v>
      </c>
      <c r="G883" s="15" t="s">
        <v>463</v>
      </c>
      <c r="H883" s="15" t="s">
        <v>463</v>
      </c>
      <c r="I883" s="178">
        <v>0</v>
      </c>
      <c r="J883" s="17">
        <v>1286449.5100000002</v>
      </c>
      <c r="K883" s="28" t="s">
        <v>463</v>
      </c>
    </row>
    <row r="884" spans="1:11">
      <c r="A884" s="191" t="s">
        <v>776</v>
      </c>
      <c r="B884" s="163" t="s">
        <v>463</v>
      </c>
      <c r="C884" s="163" t="s">
        <v>939</v>
      </c>
      <c r="D884" s="13">
        <v>75</v>
      </c>
      <c r="E884" s="33" t="s">
        <v>778</v>
      </c>
      <c r="F884" s="14" t="s">
        <v>463</v>
      </c>
      <c r="G884" s="15" t="s">
        <v>463</v>
      </c>
      <c r="H884" s="15" t="s">
        <v>463</v>
      </c>
      <c r="I884" s="178">
        <v>0</v>
      </c>
      <c r="J884" s="17">
        <v>348106.74000000005</v>
      </c>
      <c r="K884" s="28" t="s">
        <v>463</v>
      </c>
    </row>
    <row r="885" spans="1:11">
      <c r="A885" s="181"/>
      <c r="B885" s="164"/>
      <c r="C885" s="164" t="s">
        <v>1052</v>
      </c>
      <c r="D885" s="13">
        <v>75</v>
      </c>
      <c r="E885" s="10" t="s">
        <v>664</v>
      </c>
      <c r="F885" s="14" t="s">
        <v>463</v>
      </c>
      <c r="G885" s="15" t="s">
        <v>463</v>
      </c>
      <c r="H885" s="15" t="s">
        <v>463</v>
      </c>
      <c r="I885" s="178">
        <v>0</v>
      </c>
      <c r="J885" s="17">
        <v>146029.79</v>
      </c>
      <c r="K885" s="28" t="s">
        <v>463</v>
      </c>
    </row>
    <row r="886" spans="1:11">
      <c r="A886" s="191" t="s">
        <v>776</v>
      </c>
      <c r="B886" s="163" t="s">
        <v>463</v>
      </c>
      <c r="C886" s="163" t="s">
        <v>777</v>
      </c>
      <c r="D886" s="13">
        <v>75</v>
      </c>
      <c r="E886" s="33" t="s">
        <v>778</v>
      </c>
      <c r="F886" s="14" t="s">
        <v>463</v>
      </c>
      <c r="G886" s="15" t="s">
        <v>463</v>
      </c>
      <c r="H886" s="15" t="s">
        <v>463</v>
      </c>
      <c r="I886" s="178">
        <v>0</v>
      </c>
      <c r="J886" s="17">
        <v>339959.93</v>
      </c>
      <c r="K886" s="15" t="s">
        <v>463</v>
      </c>
    </row>
    <row r="887" spans="1:11">
      <c r="A887" s="181"/>
      <c r="B887" s="164"/>
      <c r="C887" s="164" t="s">
        <v>1053</v>
      </c>
      <c r="D887" s="13">
        <v>75</v>
      </c>
      <c r="E887" s="10" t="s">
        <v>664</v>
      </c>
      <c r="F887" s="14" t="s">
        <v>463</v>
      </c>
      <c r="G887" s="15" t="s">
        <v>463</v>
      </c>
      <c r="H887" s="15" t="s">
        <v>463</v>
      </c>
      <c r="I887" s="178">
        <v>0</v>
      </c>
      <c r="J887" s="17">
        <v>255369.95999999996</v>
      </c>
      <c r="K887" s="15" t="s">
        <v>463</v>
      </c>
    </row>
    <row r="888" spans="1:11">
      <c r="A888" s="191" t="s">
        <v>776</v>
      </c>
      <c r="B888" s="163" t="s">
        <v>463</v>
      </c>
      <c r="C888" s="163" t="s">
        <v>817</v>
      </c>
      <c r="D888" s="13">
        <v>75</v>
      </c>
      <c r="E888" s="33" t="s">
        <v>778</v>
      </c>
      <c r="F888" s="14" t="s">
        <v>463</v>
      </c>
      <c r="G888" s="15" t="s">
        <v>463</v>
      </c>
      <c r="H888" s="15" t="s">
        <v>463</v>
      </c>
      <c r="I888" s="178">
        <v>0</v>
      </c>
      <c r="J888" s="17">
        <v>478520.39</v>
      </c>
      <c r="K888" s="28" t="s">
        <v>463</v>
      </c>
    </row>
    <row r="889" spans="1:11">
      <c r="A889" s="181"/>
      <c r="B889" s="164"/>
      <c r="C889" s="164" t="s">
        <v>1054</v>
      </c>
      <c r="D889" s="13">
        <v>75</v>
      </c>
      <c r="E889" s="10" t="s">
        <v>664</v>
      </c>
      <c r="F889" s="14" t="s">
        <v>463</v>
      </c>
      <c r="G889" s="15" t="s">
        <v>463</v>
      </c>
      <c r="H889" s="15" t="s">
        <v>463</v>
      </c>
      <c r="I889" s="178">
        <v>0</v>
      </c>
      <c r="J889" s="17">
        <v>423724.85</v>
      </c>
      <c r="K889" s="28" t="s">
        <v>463</v>
      </c>
    </row>
    <row r="890" spans="1:11">
      <c r="A890" s="191" t="s">
        <v>776</v>
      </c>
      <c r="B890" s="163" t="s">
        <v>463</v>
      </c>
      <c r="C890" s="163" t="s">
        <v>1056</v>
      </c>
      <c r="D890" s="13">
        <v>75</v>
      </c>
      <c r="E890" s="33" t="s">
        <v>778</v>
      </c>
      <c r="F890" s="14" t="s">
        <v>463</v>
      </c>
      <c r="G890" s="15" t="s">
        <v>463</v>
      </c>
      <c r="H890" s="15" t="s">
        <v>463</v>
      </c>
      <c r="I890" s="178">
        <v>0</v>
      </c>
      <c r="J890" s="17">
        <v>694979.4</v>
      </c>
      <c r="K890" s="28" t="s">
        <v>463</v>
      </c>
    </row>
    <row r="891" spans="1:11">
      <c r="A891" s="181"/>
      <c r="B891" s="164"/>
      <c r="C891" s="164" t="s">
        <v>1055</v>
      </c>
      <c r="D891" s="13">
        <v>75</v>
      </c>
      <c r="E891" s="10" t="s">
        <v>664</v>
      </c>
      <c r="F891" s="14" t="s">
        <v>463</v>
      </c>
      <c r="G891" s="15" t="s">
        <v>463</v>
      </c>
      <c r="H891" s="15" t="s">
        <v>463</v>
      </c>
      <c r="I891" s="178">
        <v>0</v>
      </c>
      <c r="J891" s="17">
        <v>140129.53000000003</v>
      </c>
      <c r="K891" s="28" t="s">
        <v>463</v>
      </c>
    </row>
    <row r="892" spans="1:11">
      <c r="A892" s="191" t="s">
        <v>776</v>
      </c>
      <c r="B892" s="163" t="s">
        <v>463</v>
      </c>
      <c r="C892" s="163" t="s">
        <v>939</v>
      </c>
      <c r="D892" s="13">
        <v>75</v>
      </c>
      <c r="E892" s="33" t="s">
        <v>778</v>
      </c>
      <c r="F892" s="14" t="s">
        <v>463</v>
      </c>
      <c r="G892" s="15" t="s">
        <v>463</v>
      </c>
      <c r="H892" s="15" t="s">
        <v>463</v>
      </c>
      <c r="I892" s="178">
        <v>0</v>
      </c>
      <c r="J892" s="17">
        <v>1853831.0299999998</v>
      </c>
      <c r="K892" s="118" t="s">
        <v>463</v>
      </c>
    </row>
    <row r="893" spans="1:11">
      <c r="A893" s="181"/>
      <c r="B893" s="164"/>
      <c r="C893" s="164" t="s">
        <v>1057</v>
      </c>
      <c r="D893" s="13">
        <v>75</v>
      </c>
      <c r="E893" s="10" t="s">
        <v>664</v>
      </c>
      <c r="F893" s="14" t="s">
        <v>463</v>
      </c>
      <c r="G893" s="15" t="s">
        <v>463</v>
      </c>
      <c r="H893" s="15" t="s">
        <v>463</v>
      </c>
      <c r="I893" s="178">
        <v>0</v>
      </c>
      <c r="J893" s="17">
        <v>335082.09000000003</v>
      </c>
      <c r="K893" s="118" t="s">
        <v>463</v>
      </c>
    </row>
    <row r="894" spans="1:11">
      <c r="A894" s="157" t="s">
        <v>776</v>
      </c>
      <c r="B894" s="163" t="s">
        <v>463</v>
      </c>
      <c r="C894" s="163" t="s">
        <v>939</v>
      </c>
      <c r="D894" s="13">
        <v>75</v>
      </c>
      <c r="E894" s="33" t="s">
        <v>778</v>
      </c>
      <c r="F894" s="14" t="s">
        <v>463</v>
      </c>
      <c r="G894" s="15" t="s">
        <v>463</v>
      </c>
      <c r="H894" s="15" t="s">
        <v>463</v>
      </c>
      <c r="I894" s="178">
        <v>0</v>
      </c>
      <c r="J894" s="17">
        <v>868635.64999999991</v>
      </c>
      <c r="K894" s="118" t="s">
        <v>463</v>
      </c>
    </row>
    <row r="895" spans="1:11">
      <c r="A895" s="159"/>
      <c r="B895" s="164"/>
      <c r="C895" s="186" t="s">
        <v>1058</v>
      </c>
      <c r="D895" s="13">
        <v>75</v>
      </c>
      <c r="E895" s="10" t="s">
        <v>664</v>
      </c>
      <c r="F895" s="14" t="s">
        <v>463</v>
      </c>
      <c r="G895" s="15" t="s">
        <v>463</v>
      </c>
      <c r="H895" s="15" t="s">
        <v>463</v>
      </c>
      <c r="I895" s="178">
        <v>0</v>
      </c>
      <c r="J895" s="17">
        <v>386326</v>
      </c>
      <c r="K895" s="118" t="s">
        <v>463</v>
      </c>
    </row>
    <row r="896" spans="1:11">
      <c r="A896" s="191" t="s">
        <v>776</v>
      </c>
      <c r="B896" s="163" t="s">
        <v>463</v>
      </c>
      <c r="C896" s="163" t="s">
        <v>817</v>
      </c>
      <c r="D896" s="13">
        <v>75</v>
      </c>
      <c r="E896" s="33" t="s">
        <v>778</v>
      </c>
      <c r="F896" s="14" t="s">
        <v>463</v>
      </c>
      <c r="G896" s="15" t="s">
        <v>463</v>
      </c>
      <c r="H896" s="15" t="s">
        <v>463</v>
      </c>
      <c r="I896" s="178">
        <v>0</v>
      </c>
      <c r="J896" s="17">
        <v>188008.86</v>
      </c>
      <c r="K896" s="28" t="s">
        <v>463</v>
      </c>
    </row>
    <row r="897" spans="1:11">
      <c r="A897" s="182"/>
      <c r="B897" s="165"/>
      <c r="C897" s="165" t="s">
        <v>1079</v>
      </c>
      <c r="D897" s="13">
        <v>75</v>
      </c>
      <c r="E897" s="10" t="s">
        <v>664</v>
      </c>
      <c r="F897" s="14" t="s">
        <v>463</v>
      </c>
      <c r="G897" s="15" t="s">
        <v>463</v>
      </c>
      <c r="H897" s="15" t="s">
        <v>463</v>
      </c>
      <c r="I897" s="178">
        <v>0</v>
      </c>
      <c r="J897" s="17">
        <v>181123.55</v>
      </c>
      <c r="K897" s="28" t="s">
        <v>463</v>
      </c>
    </row>
    <row r="898" spans="1:11">
      <c r="A898" s="191" t="s">
        <v>776</v>
      </c>
      <c r="B898" s="163" t="s">
        <v>463</v>
      </c>
      <c r="C898" s="163" t="s">
        <v>939</v>
      </c>
      <c r="D898" s="13">
        <v>75</v>
      </c>
      <c r="E898" s="33" t="s">
        <v>778</v>
      </c>
      <c r="F898" s="14" t="s">
        <v>463</v>
      </c>
      <c r="G898" s="15" t="s">
        <v>463</v>
      </c>
      <c r="H898" s="15" t="s">
        <v>463</v>
      </c>
      <c r="I898" s="178">
        <v>0</v>
      </c>
      <c r="J898" s="17">
        <v>969461.1</v>
      </c>
      <c r="K898" s="15" t="s">
        <v>463</v>
      </c>
    </row>
    <row r="899" spans="1:11">
      <c r="A899" s="181"/>
      <c r="B899" s="164"/>
      <c r="C899" s="164" t="s">
        <v>1080</v>
      </c>
      <c r="D899" s="13">
        <v>75</v>
      </c>
      <c r="E899" s="10" t="s">
        <v>664</v>
      </c>
      <c r="F899" s="14" t="s">
        <v>463</v>
      </c>
      <c r="G899" s="15" t="s">
        <v>463</v>
      </c>
      <c r="H899" s="15" t="s">
        <v>463</v>
      </c>
      <c r="I899" s="178">
        <v>0</v>
      </c>
      <c r="J899" s="17">
        <v>433852.39</v>
      </c>
      <c r="K899" s="15" t="s">
        <v>463</v>
      </c>
    </row>
    <row r="900" spans="1:11">
      <c r="A900" s="191" t="s">
        <v>776</v>
      </c>
      <c r="B900" s="163" t="s">
        <v>463</v>
      </c>
      <c r="C900" s="163" t="s">
        <v>1077</v>
      </c>
      <c r="D900" s="13">
        <v>75</v>
      </c>
      <c r="E900" s="33" t="s">
        <v>778</v>
      </c>
      <c r="F900" s="14" t="s">
        <v>463</v>
      </c>
      <c r="G900" s="15" t="s">
        <v>463</v>
      </c>
      <c r="H900" s="15" t="s">
        <v>463</v>
      </c>
      <c r="I900" s="178">
        <v>0</v>
      </c>
      <c r="J900" s="17">
        <v>419456.95</v>
      </c>
      <c r="K900" s="15" t="s">
        <v>463</v>
      </c>
    </row>
    <row r="901" spans="1:11">
      <c r="A901" s="181"/>
      <c r="B901" s="164"/>
      <c r="C901" s="164" t="s">
        <v>1081</v>
      </c>
      <c r="D901" s="13">
        <v>75</v>
      </c>
      <c r="E901" s="10" t="s">
        <v>664</v>
      </c>
      <c r="F901" s="14" t="s">
        <v>463</v>
      </c>
      <c r="G901" s="15" t="s">
        <v>463</v>
      </c>
      <c r="H901" s="15" t="s">
        <v>463</v>
      </c>
      <c r="I901" s="178">
        <v>0</v>
      </c>
      <c r="J901" s="17">
        <v>213319.27</v>
      </c>
      <c r="K901" s="15" t="s">
        <v>463</v>
      </c>
    </row>
    <row r="902" spans="1:11">
      <c r="A902" s="191" t="s">
        <v>776</v>
      </c>
      <c r="B902" s="163" t="s">
        <v>463</v>
      </c>
      <c r="C902" s="163" t="s">
        <v>1078</v>
      </c>
      <c r="D902" s="13">
        <v>75</v>
      </c>
      <c r="E902" s="33" t="s">
        <v>778</v>
      </c>
      <c r="F902" s="14" t="s">
        <v>463</v>
      </c>
      <c r="G902" s="15" t="s">
        <v>463</v>
      </c>
      <c r="H902" s="15" t="s">
        <v>463</v>
      </c>
      <c r="I902" s="178">
        <v>0</v>
      </c>
      <c r="J902" s="17">
        <v>250444.84999999998</v>
      </c>
      <c r="K902" s="15" t="s">
        <v>463</v>
      </c>
    </row>
    <row r="903" spans="1:11">
      <c r="A903" s="181"/>
      <c r="B903" s="164"/>
      <c r="C903" s="164" t="s">
        <v>1082</v>
      </c>
      <c r="D903" s="13">
        <v>75</v>
      </c>
      <c r="E903" s="10" t="s">
        <v>664</v>
      </c>
      <c r="F903" s="14" t="s">
        <v>463</v>
      </c>
      <c r="G903" s="15" t="s">
        <v>463</v>
      </c>
      <c r="H903" s="15" t="s">
        <v>463</v>
      </c>
      <c r="I903" s="178">
        <v>0</v>
      </c>
      <c r="J903" s="17">
        <v>425544.54999999993</v>
      </c>
      <c r="K903" s="15" t="s">
        <v>463</v>
      </c>
    </row>
    <row r="904" spans="1:11">
      <c r="A904" s="191" t="s">
        <v>776</v>
      </c>
      <c r="B904" s="163" t="s">
        <v>463</v>
      </c>
      <c r="C904" s="163" t="s">
        <v>939</v>
      </c>
      <c r="D904" s="13">
        <v>75</v>
      </c>
      <c r="E904" s="33" t="s">
        <v>778</v>
      </c>
      <c r="F904" s="14" t="s">
        <v>463</v>
      </c>
      <c r="G904" s="15" t="s">
        <v>463</v>
      </c>
      <c r="H904" s="15" t="s">
        <v>463</v>
      </c>
      <c r="I904" s="178">
        <v>0</v>
      </c>
      <c r="J904" s="17">
        <v>1398549.2299999997</v>
      </c>
      <c r="K904" s="28" t="s">
        <v>463</v>
      </c>
    </row>
    <row r="905" spans="1:11">
      <c r="A905" s="181"/>
      <c r="B905" s="164"/>
      <c r="C905" s="164" t="s">
        <v>1083</v>
      </c>
      <c r="D905" s="13">
        <v>75</v>
      </c>
      <c r="E905" s="10" t="s">
        <v>664</v>
      </c>
      <c r="F905" s="14" t="s">
        <v>463</v>
      </c>
      <c r="G905" s="15" t="s">
        <v>463</v>
      </c>
      <c r="H905" s="15" t="s">
        <v>463</v>
      </c>
      <c r="I905" s="178">
        <v>0</v>
      </c>
      <c r="J905" s="17">
        <v>447355.92</v>
      </c>
      <c r="K905" s="28" t="s">
        <v>463</v>
      </c>
    </row>
    <row r="906" spans="1:11">
      <c r="A906" s="191" t="s">
        <v>776</v>
      </c>
      <c r="B906" s="163" t="s">
        <v>463</v>
      </c>
      <c r="C906" s="163" t="s">
        <v>1033</v>
      </c>
      <c r="D906" s="13">
        <v>75</v>
      </c>
      <c r="E906" s="33" t="s">
        <v>778</v>
      </c>
      <c r="F906" s="14" t="s">
        <v>463</v>
      </c>
      <c r="G906" s="15" t="s">
        <v>463</v>
      </c>
      <c r="H906" s="15" t="s">
        <v>463</v>
      </c>
      <c r="I906" s="178">
        <v>0</v>
      </c>
      <c r="J906" s="17">
        <v>276276.06</v>
      </c>
      <c r="K906" s="28" t="s">
        <v>463</v>
      </c>
    </row>
    <row r="907" spans="1:11">
      <c r="A907" s="181"/>
      <c r="B907" s="164"/>
      <c r="C907" s="164" t="s">
        <v>1093</v>
      </c>
      <c r="D907" s="13">
        <v>75</v>
      </c>
      <c r="E907" s="10" t="s">
        <v>664</v>
      </c>
      <c r="F907" s="14" t="s">
        <v>463</v>
      </c>
      <c r="G907" s="15" t="s">
        <v>463</v>
      </c>
      <c r="H907" s="15" t="s">
        <v>463</v>
      </c>
      <c r="I907" s="178">
        <v>0</v>
      </c>
      <c r="J907" s="17">
        <v>156480.94</v>
      </c>
      <c r="K907" s="28" t="s">
        <v>463</v>
      </c>
    </row>
    <row r="908" spans="1:11">
      <c r="A908" s="191" t="s">
        <v>776</v>
      </c>
      <c r="B908" s="163" t="s">
        <v>463</v>
      </c>
      <c r="C908" s="163" t="s">
        <v>939</v>
      </c>
      <c r="D908" s="13">
        <v>75</v>
      </c>
      <c r="E908" s="33" t="s">
        <v>778</v>
      </c>
      <c r="F908" s="14" t="s">
        <v>463</v>
      </c>
      <c r="G908" s="15" t="s">
        <v>463</v>
      </c>
      <c r="H908" s="15" t="s">
        <v>463</v>
      </c>
      <c r="I908" s="178">
        <v>0</v>
      </c>
      <c r="J908" s="17">
        <v>663199.56000000006</v>
      </c>
      <c r="K908" s="28" t="s">
        <v>463</v>
      </c>
    </row>
    <row r="909" spans="1:11">
      <c r="A909" s="181"/>
      <c r="B909" s="164"/>
      <c r="C909" s="164" t="s">
        <v>1092</v>
      </c>
      <c r="D909" s="13">
        <v>75</v>
      </c>
      <c r="E909" s="10" t="s">
        <v>664</v>
      </c>
      <c r="F909" s="14" t="s">
        <v>463</v>
      </c>
      <c r="G909" s="15" t="s">
        <v>463</v>
      </c>
      <c r="H909" s="15" t="s">
        <v>463</v>
      </c>
      <c r="I909" s="178">
        <v>0</v>
      </c>
      <c r="J909" s="17">
        <v>209955.98</v>
      </c>
      <c r="K909" s="28" t="s">
        <v>463</v>
      </c>
    </row>
    <row r="910" spans="1:11">
      <c r="A910" s="191" t="s">
        <v>776</v>
      </c>
      <c r="B910" s="163" t="s">
        <v>463</v>
      </c>
      <c r="C910" s="163" t="s">
        <v>1094</v>
      </c>
      <c r="D910" s="13">
        <v>75</v>
      </c>
      <c r="E910" s="33" t="s">
        <v>778</v>
      </c>
      <c r="F910" s="14" t="s">
        <v>463</v>
      </c>
      <c r="G910" s="15" t="s">
        <v>463</v>
      </c>
      <c r="H910" s="15" t="s">
        <v>463</v>
      </c>
      <c r="I910" s="178">
        <v>0</v>
      </c>
      <c r="J910" s="17">
        <v>1433872.13</v>
      </c>
      <c r="K910" s="28" t="s">
        <v>463</v>
      </c>
    </row>
    <row r="911" spans="1:11">
      <c r="A911" s="181"/>
      <c r="B911" s="164"/>
      <c r="C911" s="164" t="s">
        <v>1095</v>
      </c>
      <c r="D911" s="13">
        <v>75</v>
      </c>
      <c r="E911" s="10" t="s">
        <v>664</v>
      </c>
      <c r="F911" s="14" t="s">
        <v>463</v>
      </c>
      <c r="G911" s="15" t="s">
        <v>463</v>
      </c>
      <c r="H911" s="15" t="s">
        <v>463</v>
      </c>
      <c r="I911" s="178">
        <v>0</v>
      </c>
      <c r="J911" s="17">
        <v>239527</v>
      </c>
      <c r="K911" s="28" t="s">
        <v>463</v>
      </c>
    </row>
    <row r="912" spans="1:11">
      <c r="A912" s="191" t="s">
        <v>776</v>
      </c>
      <c r="B912" s="163" t="s">
        <v>463</v>
      </c>
      <c r="C912" s="163" t="s">
        <v>940</v>
      </c>
      <c r="D912" s="13">
        <v>75</v>
      </c>
      <c r="E912" s="33" t="s">
        <v>778</v>
      </c>
      <c r="F912" s="14" t="s">
        <v>463</v>
      </c>
      <c r="G912" s="15" t="s">
        <v>463</v>
      </c>
      <c r="H912" s="15" t="s">
        <v>463</v>
      </c>
      <c r="I912" s="178">
        <v>0</v>
      </c>
      <c r="J912" s="17">
        <v>82831.83</v>
      </c>
      <c r="K912" s="28" t="s">
        <v>463</v>
      </c>
    </row>
    <row r="913" spans="1:11">
      <c r="A913" s="181"/>
      <c r="B913" s="164"/>
      <c r="C913" s="164" t="s">
        <v>1096</v>
      </c>
      <c r="D913" s="13">
        <v>75</v>
      </c>
      <c r="E913" s="10" t="s">
        <v>664</v>
      </c>
      <c r="F913" s="14" t="s">
        <v>463</v>
      </c>
      <c r="G913" s="15" t="s">
        <v>463</v>
      </c>
      <c r="H913" s="15" t="s">
        <v>463</v>
      </c>
      <c r="I913" s="178">
        <v>0</v>
      </c>
      <c r="J913" s="17">
        <v>111164.81</v>
      </c>
      <c r="K913" s="28" t="s">
        <v>463</v>
      </c>
    </row>
    <row r="914" spans="1:11">
      <c r="A914" s="191" t="s">
        <v>776</v>
      </c>
      <c r="B914" s="163" t="s">
        <v>463</v>
      </c>
      <c r="C914" s="163" t="s">
        <v>1090</v>
      </c>
      <c r="D914" s="13">
        <v>75</v>
      </c>
      <c r="E914" s="33" t="s">
        <v>778</v>
      </c>
      <c r="F914" s="14" t="s">
        <v>463</v>
      </c>
      <c r="G914" s="15" t="s">
        <v>463</v>
      </c>
      <c r="H914" s="15" t="s">
        <v>463</v>
      </c>
      <c r="I914" s="178">
        <v>0</v>
      </c>
      <c r="J914" s="17">
        <v>996132.6</v>
      </c>
      <c r="K914" s="28" t="s">
        <v>463</v>
      </c>
    </row>
    <row r="915" spans="1:11">
      <c r="A915" s="181"/>
      <c r="B915" s="164"/>
      <c r="C915" s="164" t="s">
        <v>1091</v>
      </c>
      <c r="D915" s="13">
        <v>75</v>
      </c>
      <c r="E915" s="10" t="s">
        <v>664</v>
      </c>
      <c r="F915" s="14" t="s">
        <v>463</v>
      </c>
      <c r="G915" s="15" t="s">
        <v>463</v>
      </c>
      <c r="H915" s="15" t="s">
        <v>463</v>
      </c>
      <c r="I915" s="178">
        <v>0</v>
      </c>
      <c r="J915" s="17">
        <v>354302.37999999995</v>
      </c>
      <c r="K915" s="28" t="s">
        <v>463</v>
      </c>
    </row>
    <row r="916" spans="1:11">
      <c r="A916" s="191" t="s">
        <v>776</v>
      </c>
      <c r="B916" s="163" t="s">
        <v>463</v>
      </c>
      <c r="C916" s="163" t="s">
        <v>817</v>
      </c>
      <c r="D916" s="13">
        <v>75</v>
      </c>
      <c r="E916" s="33" t="s">
        <v>778</v>
      </c>
      <c r="F916" s="14" t="s">
        <v>463</v>
      </c>
      <c r="G916" s="15" t="s">
        <v>463</v>
      </c>
      <c r="H916" s="15" t="s">
        <v>463</v>
      </c>
      <c r="I916" s="178">
        <v>0</v>
      </c>
      <c r="J916" s="17">
        <v>438754.12</v>
      </c>
      <c r="K916" s="28" t="s">
        <v>463</v>
      </c>
    </row>
    <row r="917" spans="1:11">
      <c r="A917" s="181"/>
      <c r="B917" s="164"/>
      <c r="C917" s="164" t="s">
        <v>1097</v>
      </c>
      <c r="D917" s="13">
        <v>75</v>
      </c>
      <c r="E917" s="10" t="s">
        <v>664</v>
      </c>
      <c r="F917" s="14" t="s">
        <v>463</v>
      </c>
      <c r="G917" s="15" t="s">
        <v>463</v>
      </c>
      <c r="H917" s="15" t="s">
        <v>463</v>
      </c>
      <c r="I917" s="178">
        <v>0</v>
      </c>
      <c r="J917" s="17">
        <v>516624.03</v>
      </c>
      <c r="K917" s="28" t="s">
        <v>463</v>
      </c>
    </row>
    <row r="918" spans="1:11">
      <c r="A918" s="191" t="s">
        <v>776</v>
      </c>
      <c r="B918" s="163" t="s">
        <v>463</v>
      </c>
      <c r="C918" s="163" t="s">
        <v>817</v>
      </c>
      <c r="D918" s="13">
        <v>75</v>
      </c>
      <c r="E918" s="33" t="s">
        <v>778</v>
      </c>
      <c r="F918" s="14" t="s">
        <v>463</v>
      </c>
      <c r="G918" s="15" t="s">
        <v>463</v>
      </c>
      <c r="H918" s="15" t="s">
        <v>463</v>
      </c>
      <c r="I918" s="178">
        <v>0</v>
      </c>
      <c r="J918" s="17">
        <v>889645.69000000006</v>
      </c>
      <c r="K918" s="28" t="s">
        <v>463</v>
      </c>
    </row>
    <row r="919" spans="1:11">
      <c r="A919" s="181"/>
      <c r="B919" s="164"/>
      <c r="C919" s="164" t="s">
        <v>1210</v>
      </c>
      <c r="D919" s="13">
        <v>75</v>
      </c>
      <c r="E919" s="10" t="s">
        <v>664</v>
      </c>
      <c r="F919" s="14" t="s">
        <v>463</v>
      </c>
      <c r="G919" s="15" t="s">
        <v>463</v>
      </c>
      <c r="H919" s="15" t="s">
        <v>463</v>
      </c>
      <c r="I919" s="178">
        <v>0</v>
      </c>
      <c r="J919" s="17">
        <v>512130.68000000005</v>
      </c>
      <c r="K919" s="28" t="s">
        <v>463</v>
      </c>
    </row>
    <row r="920" spans="1:11">
      <c r="A920" s="191" t="s">
        <v>776</v>
      </c>
      <c r="B920" s="163" t="s">
        <v>463</v>
      </c>
      <c r="C920" s="163" t="s">
        <v>940</v>
      </c>
      <c r="D920" s="13">
        <v>75</v>
      </c>
      <c r="E920" s="33" t="s">
        <v>778</v>
      </c>
      <c r="F920" s="14" t="s">
        <v>463</v>
      </c>
      <c r="G920" s="15" t="s">
        <v>463</v>
      </c>
      <c r="H920" s="15" t="s">
        <v>463</v>
      </c>
      <c r="I920" s="178">
        <v>0</v>
      </c>
      <c r="J920" s="17">
        <v>387838.73</v>
      </c>
      <c r="K920" s="28" t="s">
        <v>463</v>
      </c>
    </row>
    <row r="921" spans="1:11">
      <c r="A921" s="181"/>
      <c r="B921" s="164"/>
      <c r="C921" s="164" t="s">
        <v>1103</v>
      </c>
      <c r="D921" s="13">
        <v>75</v>
      </c>
      <c r="E921" s="10" t="s">
        <v>664</v>
      </c>
      <c r="F921" s="14" t="s">
        <v>463</v>
      </c>
      <c r="G921" s="15" t="s">
        <v>463</v>
      </c>
      <c r="H921" s="15" t="s">
        <v>463</v>
      </c>
      <c r="I921" s="178">
        <v>0</v>
      </c>
      <c r="J921" s="17">
        <v>681819.19</v>
      </c>
      <c r="K921" s="28" t="s">
        <v>463</v>
      </c>
    </row>
    <row r="922" spans="1:11">
      <c r="A922" s="58"/>
      <c r="B922" s="58"/>
      <c r="C922" s="58"/>
      <c r="D922" s="58"/>
      <c r="E922" s="59"/>
      <c r="F922" s="58"/>
      <c r="G922" s="59"/>
      <c r="H922" s="60"/>
      <c r="I922" s="61"/>
      <c r="J922" s="61"/>
      <c r="K922" s="61"/>
    </row>
    <row r="923" spans="1:11">
      <c r="A923" s="1"/>
      <c r="B923" s="1"/>
      <c r="C923" s="1"/>
      <c r="D923" s="1"/>
      <c r="E923" s="62"/>
      <c r="F923" s="1"/>
      <c r="G923" s="63"/>
      <c r="H923" s="64" t="s">
        <v>768</v>
      </c>
      <c r="I923" s="65"/>
      <c r="J923" s="65">
        <f>SUM(J5:J921)</f>
        <v>21707449647.955807</v>
      </c>
      <c r="K923" s="200"/>
    </row>
    <row r="924" spans="1:11">
      <c r="A924" s="319" t="s">
        <v>560</v>
      </c>
      <c r="B924" s="319"/>
      <c r="C924" s="319"/>
      <c r="D924" s="319"/>
      <c r="E924" s="319"/>
      <c r="F924" s="319"/>
      <c r="G924" s="319"/>
      <c r="H924" s="319"/>
      <c r="I924" s="319"/>
      <c r="J924" s="319"/>
      <c r="K924" s="319"/>
    </row>
    <row r="925" spans="1:11">
      <c r="A925" s="319" t="s">
        <v>561</v>
      </c>
      <c r="B925" s="319"/>
      <c r="C925" s="319"/>
      <c r="D925" s="319"/>
      <c r="E925" s="319"/>
      <c r="F925" s="319"/>
      <c r="G925" s="319"/>
      <c r="H925" s="319"/>
      <c r="I925" s="319"/>
      <c r="J925" s="319"/>
      <c r="K925" s="319"/>
    </row>
    <row r="926" spans="1:11">
      <c r="A926" s="319" t="s">
        <v>558</v>
      </c>
      <c r="B926" s="319"/>
      <c r="C926" s="319"/>
      <c r="D926" s="319"/>
      <c r="E926" s="319"/>
      <c r="F926" s="319"/>
      <c r="G926" s="319"/>
      <c r="H926" s="319"/>
      <c r="I926" s="319"/>
      <c r="J926" s="319"/>
      <c r="K926" s="319"/>
    </row>
    <row r="927" spans="1:11">
      <c r="A927" s="274"/>
      <c r="B927" s="274"/>
      <c r="C927" s="274"/>
      <c r="D927" s="274"/>
      <c r="E927" s="274"/>
      <c r="F927" s="274"/>
      <c r="G927" s="274"/>
      <c r="H927" s="274"/>
      <c r="I927" s="66"/>
      <c r="J927" s="66"/>
      <c r="K927" s="274"/>
    </row>
    <row r="928" spans="1:11">
      <c r="A928" s="319" t="s">
        <v>771</v>
      </c>
      <c r="B928" s="319"/>
      <c r="C928" s="319"/>
      <c r="D928" s="319"/>
      <c r="E928" s="319"/>
      <c r="F928" s="319"/>
      <c r="G928" s="319"/>
      <c r="H928" s="319"/>
      <c r="I928" s="319"/>
      <c r="J928" s="319"/>
      <c r="K928" s="319"/>
    </row>
  </sheetData>
  <protectedRanges>
    <protectedRange sqref="B57" name="Range1"/>
  </protectedRanges>
  <autoFilter ref="A4:K921">
    <filterColumn colId="0"/>
    <filterColumn colId="7"/>
    <filterColumn colId="10"/>
  </autoFilter>
  <sortState ref="A3:V653">
    <sortCondition ref="A3:A653"/>
    <sortCondition ref="B3:B653"/>
  </sortState>
  <mergeCells count="8">
    <mergeCell ref="A1:K1"/>
    <mergeCell ref="A2:K2"/>
    <mergeCell ref="A925:K925"/>
    <mergeCell ref="A926:K926"/>
    <mergeCell ref="A928:K928"/>
    <mergeCell ref="A924:K924"/>
    <mergeCell ref="H3:I3"/>
    <mergeCell ref="E3:G3"/>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4" max="10" man="1"/>
    <brk id="881" max="10" man="1"/>
  </rowBreaks>
</worksheet>
</file>

<file path=xl/worksheets/sheet2.xml><?xml version="1.0" encoding="utf-8"?>
<worksheet xmlns="http://schemas.openxmlformats.org/spreadsheetml/2006/main" xmlns:r="http://schemas.openxmlformats.org/officeDocument/2006/relationships">
  <sheetPr codeName="Sheet2"/>
  <dimension ref="A1:R153"/>
  <sheetViews>
    <sheetView view="pageBreakPreview" topLeftCell="A136" zoomScale="85" zoomScaleNormal="85" zoomScaleSheetLayoutView="85" workbookViewId="0">
      <selection activeCell="A37" sqref="A37"/>
    </sheetView>
  </sheetViews>
  <sheetFormatPr defaultColWidth="14.28515625" defaultRowHeight="15"/>
  <cols>
    <col min="1" max="1" width="9" style="249" customWidth="1"/>
    <col min="2" max="2" width="74.28515625" style="249" customWidth="1"/>
    <col min="3" max="3" width="47.7109375" style="249" customWidth="1"/>
    <col min="4" max="4" width="9.85546875" style="249" customWidth="1"/>
    <col min="5" max="5" width="14.28515625" style="249" customWidth="1"/>
    <col min="6" max="6" width="25.7109375" style="249" customWidth="1"/>
    <col min="7" max="7" width="12.5703125" style="249" customWidth="1"/>
    <col min="8" max="9" width="18.7109375" style="249" customWidth="1"/>
    <col min="10" max="16384" width="14.28515625" style="249"/>
  </cols>
  <sheetData>
    <row r="1" spans="1:9">
      <c r="A1" s="329" t="s">
        <v>770</v>
      </c>
      <c r="B1" s="329"/>
      <c r="C1" s="329"/>
      <c r="D1" s="329"/>
      <c r="E1" s="329"/>
      <c r="F1" s="329"/>
      <c r="G1" s="329"/>
      <c r="H1" s="329"/>
      <c r="I1" s="329"/>
    </row>
    <row r="2" spans="1:9">
      <c r="A2" s="330"/>
      <c r="B2" s="330"/>
      <c r="C2" s="330"/>
      <c r="D2" s="330"/>
      <c r="E2" s="330"/>
      <c r="F2" s="330"/>
      <c r="G2" s="330"/>
      <c r="H2" s="330"/>
      <c r="I2" s="330"/>
    </row>
    <row r="3" spans="1:9" ht="27" customHeight="1">
      <c r="A3" s="319" t="s">
        <v>1332</v>
      </c>
      <c r="B3" s="319"/>
      <c r="C3" s="319"/>
      <c r="D3" s="319"/>
      <c r="E3" s="319"/>
      <c r="F3" s="319"/>
      <c r="G3" s="319"/>
      <c r="H3" s="319"/>
      <c r="I3" s="319"/>
    </row>
    <row r="4" spans="1:9" ht="15" customHeight="1">
      <c r="A4" s="319" t="s">
        <v>1333</v>
      </c>
      <c r="B4" s="319"/>
      <c r="C4" s="319"/>
      <c r="D4" s="319"/>
      <c r="E4" s="319"/>
      <c r="F4" s="319"/>
      <c r="G4" s="319"/>
      <c r="H4" s="319"/>
      <c r="I4" s="319"/>
    </row>
    <row r="5" spans="1:9" ht="30" customHeight="1">
      <c r="A5" s="331" t="s">
        <v>1348</v>
      </c>
      <c r="B5" s="331"/>
      <c r="C5" s="331"/>
      <c r="D5" s="331"/>
      <c r="E5" s="331"/>
      <c r="F5" s="331"/>
      <c r="G5" s="331"/>
      <c r="H5" s="331"/>
      <c r="I5" s="331"/>
    </row>
    <row r="6" spans="1:9" ht="15" customHeight="1">
      <c r="A6" s="331" t="s">
        <v>1331</v>
      </c>
      <c r="B6" s="331"/>
      <c r="C6" s="331"/>
      <c r="D6" s="331"/>
      <c r="E6" s="331"/>
      <c r="F6" s="331"/>
      <c r="G6" s="331"/>
      <c r="H6" s="331"/>
      <c r="I6" s="331"/>
    </row>
    <row r="7" spans="1:9" ht="15" customHeight="1">
      <c r="A7" s="319" t="s">
        <v>747</v>
      </c>
      <c r="B7" s="319"/>
      <c r="C7" s="319"/>
      <c r="D7" s="319"/>
      <c r="E7" s="319"/>
      <c r="F7" s="319"/>
      <c r="G7" s="319"/>
      <c r="H7" s="319"/>
      <c r="I7" s="319"/>
    </row>
    <row r="8" spans="1:9" ht="15" customHeight="1">
      <c r="A8" s="324" t="s">
        <v>746</v>
      </c>
      <c r="B8" s="324"/>
      <c r="C8" s="324"/>
      <c r="D8" s="324"/>
      <c r="E8" s="324"/>
      <c r="F8" s="324"/>
      <c r="G8" s="324"/>
      <c r="H8" s="324"/>
      <c r="I8" s="324"/>
    </row>
    <row r="9" spans="1:9" ht="15" customHeight="1">
      <c r="A9" s="319" t="s">
        <v>1101</v>
      </c>
      <c r="B9" s="319"/>
      <c r="C9" s="319"/>
      <c r="D9" s="319"/>
      <c r="E9" s="319"/>
      <c r="F9" s="319"/>
      <c r="G9" s="319"/>
      <c r="H9" s="319"/>
      <c r="I9" s="319"/>
    </row>
    <row r="10" spans="1:9">
      <c r="A10" s="319"/>
      <c r="B10" s="319"/>
      <c r="C10" s="319"/>
      <c r="D10" s="319"/>
      <c r="E10" s="319"/>
      <c r="F10" s="319"/>
      <c r="G10" s="319"/>
      <c r="H10" s="319"/>
      <c r="I10" s="319"/>
    </row>
    <row r="11" spans="1:9">
      <c r="A11" s="319"/>
      <c r="B11" s="319"/>
      <c r="C11" s="319"/>
      <c r="D11" s="319"/>
      <c r="E11" s="319"/>
      <c r="F11" s="319"/>
      <c r="G11" s="319"/>
      <c r="H11" s="319"/>
      <c r="I11" s="319"/>
    </row>
    <row r="12" spans="1:9">
      <c r="A12" s="319"/>
      <c r="B12" s="319"/>
      <c r="C12" s="319"/>
      <c r="D12" s="319"/>
      <c r="E12" s="319"/>
      <c r="F12" s="319"/>
      <c r="G12" s="319"/>
      <c r="H12" s="319"/>
      <c r="I12" s="319"/>
    </row>
    <row r="13" spans="1:9">
      <c r="A13" s="319"/>
      <c r="B13" s="319"/>
      <c r="C13" s="319"/>
      <c r="D13" s="319"/>
      <c r="E13" s="319"/>
      <c r="F13" s="319"/>
      <c r="G13" s="319"/>
      <c r="H13" s="319"/>
      <c r="I13" s="319"/>
    </row>
    <row r="14" spans="1:9">
      <c r="A14" s="319"/>
      <c r="B14" s="319"/>
      <c r="C14" s="319"/>
      <c r="D14" s="319"/>
      <c r="E14" s="319"/>
      <c r="F14" s="319"/>
      <c r="G14" s="319"/>
      <c r="H14" s="319"/>
      <c r="I14" s="319"/>
    </row>
    <row r="15" spans="1:9" ht="15" customHeight="1">
      <c r="A15" s="335" t="s">
        <v>1050</v>
      </c>
      <c r="B15" s="335"/>
      <c r="C15" s="335"/>
      <c r="D15" s="335"/>
      <c r="E15" s="335"/>
      <c r="F15" s="335"/>
      <c r="G15" s="335"/>
      <c r="H15" s="335"/>
      <c r="I15" s="335"/>
    </row>
    <row r="16" spans="1:9">
      <c r="A16" s="335"/>
      <c r="B16" s="335"/>
      <c r="C16" s="335"/>
      <c r="D16" s="335"/>
      <c r="E16" s="335"/>
      <c r="F16" s="335"/>
      <c r="G16" s="335"/>
      <c r="H16" s="335"/>
      <c r="I16" s="335"/>
    </row>
    <row r="17" spans="1:9">
      <c r="A17" s="335"/>
      <c r="B17" s="335"/>
      <c r="C17" s="335"/>
      <c r="D17" s="335"/>
      <c r="E17" s="335"/>
      <c r="F17" s="335"/>
      <c r="G17" s="335"/>
      <c r="H17" s="335"/>
      <c r="I17" s="335"/>
    </row>
    <row r="18" spans="1:9">
      <c r="A18" s="335"/>
      <c r="B18" s="335"/>
      <c r="C18" s="335"/>
      <c r="D18" s="335"/>
      <c r="E18" s="335"/>
      <c r="F18" s="335"/>
      <c r="G18" s="335"/>
      <c r="H18" s="335"/>
      <c r="I18" s="335"/>
    </row>
    <row r="19" spans="1:9" ht="15" customHeight="1">
      <c r="A19" s="336" t="s">
        <v>670</v>
      </c>
      <c r="B19" s="336"/>
      <c r="C19" s="336"/>
      <c r="D19" s="336"/>
      <c r="E19" s="336"/>
      <c r="F19" s="336"/>
      <c r="G19" s="336"/>
      <c r="H19" s="336"/>
      <c r="I19" s="336"/>
    </row>
    <row r="20" spans="1:9" ht="15" customHeight="1">
      <c r="A20" s="336"/>
      <c r="B20" s="336"/>
      <c r="C20" s="336"/>
      <c r="D20" s="336"/>
      <c r="E20" s="336"/>
      <c r="F20" s="336"/>
      <c r="G20" s="336"/>
      <c r="H20" s="336"/>
      <c r="I20" s="336"/>
    </row>
    <row r="21" spans="1:9" ht="15" customHeight="1">
      <c r="A21" s="319" t="s">
        <v>1085</v>
      </c>
      <c r="B21" s="319"/>
      <c r="C21" s="319"/>
      <c r="D21" s="319"/>
      <c r="E21" s="319"/>
      <c r="F21" s="319"/>
      <c r="G21" s="319"/>
      <c r="H21" s="319"/>
      <c r="I21" s="319"/>
    </row>
    <row r="22" spans="1:9">
      <c r="A22" s="319"/>
      <c r="B22" s="319"/>
      <c r="C22" s="319"/>
      <c r="D22" s="319"/>
      <c r="E22" s="319"/>
      <c r="F22" s="319"/>
      <c r="G22" s="319"/>
      <c r="H22" s="319"/>
      <c r="I22" s="319"/>
    </row>
    <row r="23" spans="1:9">
      <c r="A23" s="319"/>
      <c r="B23" s="319"/>
      <c r="C23" s="319"/>
      <c r="D23" s="319"/>
      <c r="E23" s="319"/>
      <c r="F23" s="319"/>
      <c r="G23" s="319"/>
      <c r="H23" s="319"/>
      <c r="I23" s="319"/>
    </row>
    <row r="24" spans="1:9">
      <c r="A24" s="333" t="s">
        <v>787</v>
      </c>
      <c r="B24" s="333"/>
      <c r="C24" s="333"/>
      <c r="D24" s="333"/>
      <c r="E24" s="333"/>
      <c r="F24" s="333"/>
      <c r="G24" s="333"/>
      <c r="H24" s="333"/>
      <c r="I24" s="333"/>
    </row>
    <row r="25" spans="1:9" ht="15" customHeight="1">
      <c r="A25" s="332" t="s">
        <v>791</v>
      </c>
      <c r="B25" s="332"/>
      <c r="C25" s="332"/>
      <c r="D25" s="332"/>
      <c r="E25" s="332"/>
      <c r="F25" s="332"/>
      <c r="G25" s="332"/>
      <c r="H25" s="332"/>
      <c r="I25" s="332"/>
    </row>
    <row r="26" spans="1:9">
      <c r="A26" s="332"/>
      <c r="B26" s="332"/>
      <c r="C26" s="332"/>
      <c r="D26" s="332"/>
      <c r="E26" s="332"/>
      <c r="F26" s="332"/>
      <c r="G26" s="332"/>
      <c r="H26" s="332"/>
      <c r="I26" s="332"/>
    </row>
    <row r="27" spans="1:9" ht="15" customHeight="1">
      <c r="A27" s="332" t="s">
        <v>788</v>
      </c>
      <c r="B27" s="332"/>
      <c r="C27" s="332"/>
      <c r="D27" s="332"/>
      <c r="E27" s="332"/>
      <c r="F27" s="332"/>
      <c r="G27" s="332"/>
      <c r="H27" s="332"/>
      <c r="I27" s="332"/>
    </row>
    <row r="28" spans="1:9" ht="15" customHeight="1">
      <c r="A28" s="332"/>
      <c r="B28" s="332"/>
      <c r="C28" s="332"/>
      <c r="D28" s="332"/>
      <c r="E28" s="332"/>
      <c r="F28" s="332"/>
      <c r="G28" s="332"/>
      <c r="H28" s="332"/>
      <c r="I28" s="332"/>
    </row>
    <row r="29" spans="1:9">
      <c r="A29" s="324" t="s">
        <v>710</v>
      </c>
      <c r="B29" s="324"/>
      <c r="C29" s="324"/>
      <c r="D29" s="324"/>
      <c r="E29" s="324"/>
      <c r="F29" s="324"/>
      <c r="G29" s="324"/>
      <c r="H29" s="324"/>
      <c r="I29" s="324"/>
    </row>
    <row r="30" spans="1:9">
      <c r="A30" s="324"/>
      <c r="B30" s="324"/>
      <c r="C30" s="324"/>
      <c r="D30" s="324"/>
      <c r="E30" s="324"/>
      <c r="F30" s="324"/>
      <c r="G30" s="324"/>
      <c r="H30" s="324"/>
      <c r="I30" s="324"/>
    </row>
    <row r="31" spans="1:9">
      <c r="A31" s="323" t="s">
        <v>738</v>
      </c>
      <c r="B31" s="323"/>
      <c r="C31" s="323"/>
      <c r="D31" s="323"/>
      <c r="E31" s="323"/>
      <c r="F31" s="323"/>
      <c r="G31" s="323"/>
      <c r="H31" s="323"/>
      <c r="I31" s="323"/>
    </row>
    <row r="32" spans="1:9">
      <c r="A32" s="323" t="s">
        <v>1049</v>
      </c>
      <c r="B32" s="323"/>
      <c r="C32" s="323"/>
      <c r="D32" s="323"/>
      <c r="E32" s="323"/>
      <c r="F32" s="323"/>
      <c r="G32" s="323"/>
      <c r="H32" s="323"/>
      <c r="I32" s="323"/>
    </row>
    <row r="33" spans="1:10">
      <c r="A33" s="323" t="s">
        <v>781</v>
      </c>
      <c r="B33" s="323"/>
      <c r="C33" s="323"/>
      <c r="D33" s="323"/>
      <c r="E33" s="323"/>
      <c r="F33" s="323"/>
      <c r="G33" s="323"/>
      <c r="H33" s="323"/>
      <c r="I33" s="323"/>
    </row>
    <row r="34" spans="1:10" ht="15" customHeight="1">
      <c r="A34" s="324" t="s">
        <v>733</v>
      </c>
      <c r="B34" s="324"/>
      <c r="C34" s="324"/>
      <c r="D34" s="324"/>
      <c r="E34" s="324"/>
      <c r="F34" s="324"/>
      <c r="G34" s="324"/>
      <c r="H34" s="324"/>
      <c r="I34" s="324"/>
    </row>
    <row r="35" spans="1:10">
      <c r="A35" s="333" t="s">
        <v>734</v>
      </c>
      <c r="B35" s="333"/>
      <c r="C35" s="333"/>
      <c r="D35" s="333"/>
      <c r="E35" s="333"/>
      <c r="F35" s="333"/>
      <c r="G35" s="333"/>
      <c r="H35" s="333"/>
      <c r="I35" s="333"/>
    </row>
    <row r="36" spans="1:10">
      <c r="A36" s="337" t="s">
        <v>735</v>
      </c>
      <c r="B36" s="337"/>
      <c r="C36" s="337"/>
      <c r="D36" s="337"/>
      <c r="E36" s="337"/>
      <c r="F36" s="337"/>
      <c r="G36" s="337"/>
      <c r="H36" s="337"/>
      <c r="I36" s="337"/>
      <c r="J36" s="337"/>
    </row>
    <row r="37" spans="1:10">
      <c r="A37" s="248" t="s">
        <v>1073</v>
      </c>
      <c r="B37" s="248"/>
      <c r="C37" s="248"/>
      <c r="D37" s="248"/>
      <c r="E37" s="248"/>
      <c r="F37" s="248"/>
      <c r="G37" s="248"/>
      <c r="H37" s="248"/>
      <c r="I37" s="248"/>
      <c r="J37" s="248"/>
    </row>
    <row r="38" spans="1:10">
      <c r="A38" s="336" t="s">
        <v>1039</v>
      </c>
      <c r="B38" s="336"/>
      <c r="C38" s="336"/>
      <c r="D38" s="336"/>
      <c r="E38" s="336"/>
      <c r="F38" s="336"/>
      <c r="G38" s="336"/>
      <c r="H38" s="336"/>
      <c r="I38" s="336"/>
    </row>
    <row r="39" spans="1:10">
      <c r="A39" s="336"/>
      <c r="B39" s="336"/>
      <c r="C39" s="336"/>
      <c r="D39" s="336"/>
      <c r="E39" s="336"/>
      <c r="F39" s="336"/>
      <c r="G39" s="336"/>
      <c r="H39" s="336"/>
      <c r="I39" s="336"/>
    </row>
    <row r="40" spans="1:10">
      <c r="A40" s="337" t="s">
        <v>1102</v>
      </c>
      <c r="B40" s="337"/>
      <c r="C40" s="337"/>
      <c r="D40" s="337"/>
      <c r="E40" s="337"/>
      <c r="F40" s="337"/>
      <c r="G40" s="337"/>
      <c r="H40" s="337"/>
      <c r="I40" s="337"/>
    </row>
    <row r="41" spans="1:10">
      <c r="A41" s="323" t="s">
        <v>792</v>
      </c>
      <c r="B41" s="323"/>
      <c r="C41" s="323"/>
      <c r="D41" s="323"/>
      <c r="E41" s="323"/>
      <c r="F41" s="323"/>
      <c r="G41" s="323"/>
      <c r="H41" s="323"/>
      <c r="I41" s="323"/>
    </row>
    <row r="42" spans="1:10">
      <c r="A42" s="333" t="s">
        <v>767</v>
      </c>
      <c r="B42" s="333"/>
      <c r="C42" s="333"/>
      <c r="D42" s="333"/>
      <c r="E42" s="333"/>
      <c r="F42" s="333"/>
      <c r="G42" s="333"/>
      <c r="H42" s="333"/>
      <c r="I42" s="333"/>
    </row>
    <row r="43" spans="1:10" ht="15" customHeight="1">
      <c r="A43" s="332" t="s">
        <v>736</v>
      </c>
      <c r="B43" s="332"/>
      <c r="C43" s="332"/>
      <c r="D43" s="332"/>
      <c r="E43" s="332"/>
      <c r="F43" s="332"/>
      <c r="G43" s="332"/>
      <c r="H43" s="332"/>
      <c r="I43" s="332"/>
    </row>
    <row r="44" spans="1:10" ht="15" customHeight="1">
      <c r="A44" s="332"/>
      <c r="B44" s="332"/>
      <c r="C44" s="332"/>
      <c r="D44" s="332"/>
      <c r="E44" s="332"/>
      <c r="F44" s="332"/>
      <c r="G44" s="332"/>
      <c r="H44" s="332"/>
      <c r="I44" s="332"/>
    </row>
    <row r="45" spans="1:10">
      <c r="A45" s="333" t="s">
        <v>774</v>
      </c>
      <c r="B45" s="333"/>
      <c r="C45" s="333"/>
      <c r="D45" s="333"/>
      <c r="E45" s="333"/>
      <c r="F45" s="333"/>
      <c r="G45" s="333"/>
      <c r="H45" s="333"/>
      <c r="I45" s="333"/>
    </row>
    <row r="46" spans="1:10">
      <c r="A46" s="333" t="s">
        <v>772</v>
      </c>
      <c r="B46" s="333"/>
      <c r="C46" s="333"/>
      <c r="D46" s="333"/>
      <c r="E46" s="333"/>
      <c r="F46" s="333"/>
      <c r="G46" s="333"/>
      <c r="H46" s="333"/>
      <c r="I46" s="333"/>
    </row>
    <row r="47" spans="1:10" s="250" customFormat="1" ht="30" customHeight="1">
      <c r="A47" s="332" t="s">
        <v>1319</v>
      </c>
      <c r="B47" s="332"/>
      <c r="C47" s="332"/>
      <c r="D47" s="332"/>
      <c r="E47" s="332"/>
      <c r="F47" s="332"/>
      <c r="G47" s="332"/>
      <c r="H47" s="332"/>
      <c r="I47" s="332"/>
    </row>
    <row r="48" spans="1:10" ht="15" customHeight="1">
      <c r="A48" s="332" t="s">
        <v>744</v>
      </c>
      <c r="B48" s="332"/>
      <c r="C48" s="332"/>
      <c r="D48" s="332"/>
      <c r="E48" s="332"/>
      <c r="F48" s="332"/>
      <c r="G48" s="332"/>
      <c r="H48" s="332"/>
      <c r="I48" s="332"/>
    </row>
    <row r="49" spans="1:9">
      <c r="A49" s="332"/>
      <c r="B49" s="332"/>
      <c r="C49" s="332"/>
      <c r="D49" s="332"/>
      <c r="E49" s="332"/>
      <c r="F49" s="332"/>
      <c r="G49" s="332"/>
      <c r="H49" s="332"/>
      <c r="I49" s="332"/>
    </row>
    <row r="50" spans="1:9">
      <c r="A50" s="333" t="s">
        <v>785</v>
      </c>
      <c r="B50" s="333"/>
      <c r="C50" s="333"/>
      <c r="D50" s="333"/>
      <c r="E50" s="333"/>
      <c r="F50" s="333"/>
      <c r="G50" s="333"/>
      <c r="H50" s="333"/>
      <c r="I50" s="333"/>
    </row>
    <row r="51" spans="1:9">
      <c r="A51" s="333" t="s">
        <v>750</v>
      </c>
      <c r="B51" s="333"/>
      <c r="C51" s="333"/>
      <c r="D51" s="333"/>
      <c r="E51" s="333"/>
      <c r="F51" s="333"/>
      <c r="G51" s="333"/>
      <c r="H51" s="333"/>
      <c r="I51" s="333"/>
    </row>
    <row r="52" spans="1:9" ht="15" customHeight="1">
      <c r="A52" s="324" t="s">
        <v>751</v>
      </c>
      <c r="B52" s="324"/>
      <c r="C52" s="324"/>
      <c r="D52" s="324"/>
      <c r="E52" s="324"/>
      <c r="F52" s="324"/>
      <c r="G52" s="324"/>
      <c r="H52" s="324"/>
      <c r="I52" s="324"/>
    </row>
    <row r="53" spans="1:9" ht="15" customHeight="1">
      <c r="A53" s="324" t="s">
        <v>806</v>
      </c>
      <c r="B53" s="324"/>
      <c r="C53" s="324"/>
      <c r="D53" s="324"/>
      <c r="E53" s="324"/>
      <c r="F53" s="324"/>
      <c r="G53" s="324"/>
      <c r="H53" s="324"/>
      <c r="I53" s="324"/>
    </row>
    <row r="54" spans="1:9" ht="15" customHeight="1">
      <c r="A54" s="334" t="s">
        <v>809</v>
      </c>
      <c r="B54" s="334"/>
      <c r="C54" s="334"/>
      <c r="D54" s="334"/>
      <c r="E54" s="334"/>
      <c r="F54" s="334"/>
      <c r="G54" s="334"/>
      <c r="H54" s="334"/>
      <c r="I54" s="334"/>
    </row>
    <row r="55" spans="1:9">
      <c r="A55" s="334"/>
      <c r="B55" s="334"/>
      <c r="C55" s="334"/>
      <c r="D55" s="334"/>
      <c r="E55" s="334"/>
      <c r="F55" s="334"/>
      <c r="G55" s="334"/>
      <c r="H55" s="334"/>
      <c r="I55" s="334"/>
    </row>
    <row r="56" spans="1:9">
      <c r="A56" s="334"/>
      <c r="B56" s="334"/>
      <c r="C56" s="334"/>
      <c r="D56" s="334"/>
      <c r="E56" s="334"/>
      <c r="F56" s="334"/>
      <c r="G56" s="334"/>
      <c r="H56" s="334"/>
      <c r="I56" s="334"/>
    </row>
    <row r="57" spans="1:9">
      <c r="A57" s="334"/>
      <c r="B57" s="334"/>
      <c r="C57" s="334"/>
      <c r="D57" s="334"/>
      <c r="E57" s="334"/>
      <c r="F57" s="334"/>
      <c r="G57" s="334"/>
      <c r="H57" s="334"/>
      <c r="I57" s="334"/>
    </row>
    <row r="58" spans="1:9" ht="15" customHeight="1">
      <c r="A58" s="332" t="s">
        <v>805</v>
      </c>
      <c r="B58" s="332"/>
      <c r="C58" s="332"/>
      <c r="D58" s="332"/>
      <c r="E58" s="332"/>
      <c r="F58" s="332"/>
      <c r="G58" s="332"/>
      <c r="H58" s="332"/>
      <c r="I58" s="332"/>
    </row>
    <row r="59" spans="1:9" ht="15" customHeight="1">
      <c r="A59" s="332" t="s">
        <v>796</v>
      </c>
      <c r="B59" s="332"/>
      <c r="C59" s="332"/>
      <c r="D59" s="332"/>
      <c r="E59" s="332"/>
      <c r="F59" s="332"/>
      <c r="G59" s="332"/>
      <c r="H59" s="332"/>
      <c r="I59" s="332"/>
    </row>
    <row r="60" spans="1:9" ht="15" customHeight="1">
      <c r="A60" s="332"/>
      <c r="B60" s="332"/>
      <c r="C60" s="332"/>
      <c r="D60" s="332"/>
      <c r="E60" s="332"/>
      <c r="F60" s="332"/>
      <c r="G60" s="332"/>
      <c r="H60" s="332"/>
      <c r="I60" s="332"/>
    </row>
    <row r="61" spans="1:9" ht="15" customHeight="1">
      <c r="A61" s="332" t="s">
        <v>790</v>
      </c>
      <c r="B61" s="332"/>
      <c r="C61" s="332"/>
      <c r="D61" s="332"/>
      <c r="E61" s="332"/>
      <c r="F61" s="332"/>
      <c r="G61" s="332"/>
      <c r="H61" s="332"/>
      <c r="I61" s="332"/>
    </row>
    <row r="62" spans="1:9">
      <c r="A62" s="333" t="s">
        <v>789</v>
      </c>
      <c r="B62" s="333"/>
      <c r="C62" s="333"/>
      <c r="D62" s="333"/>
      <c r="E62" s="333"/>
      <c r="F62" s="333"/>
      <c r="G62" s="333"/>
      <c r="H62" s="333"/>
      <c r="I62" s="333"/>
    </row>
    <row r="63" spans="1:9" ht="15" customHeight="1">
      <c r="A63" s="332" t="s">
        <v>753</v>
      </c>
      <c r="B63" s="332"/>
      <c r="C63" s="332"/>
      <c r="D63" s="332"/>
      <c r="E63" s="332"/>
      <c r="F63" s="332"/>
      <c r="G63" s="332"/>
      <c r="H63" s="332"/>
      <c r="I63" s="332"/>
    </row>
    <row r="64" spans="1:9">
      <c r="A64" s="333" t="s">
        <v>775</v>
      </c>
      <c r="B64" s="333"/>
      <c r="C64" s="333"/>
      <c r="D64" s="333"/>
      <c r="E64" s="333"/>
      <c r="F64" s="333"/>
      <c r="G64" s="333"/>
      <c r="H64" s="333"/>
      <c r="I64" s="333"/>
    </row>
    <row r="65" spans="1:9">
      <c r="A65" s="332" t="s">
        <v>793</v>
      </c>
      <c r="B65" s="332"/>
      <c r="C65" s="332"/>
      <c r="D65" s="332"/>
      <c r="E65" s="332"/>
      <c r="F65" s="332"/>
      <c r="G65" s="332"/>
      <c r="H65" s="332"/>
      <c r="I65" s="332"/>
    </row>
    <row r="66" spans="1:9">
      <c r="A66" s="332"/>
      <c r="B66" s="332"/>
      <c r="C66" s="332"/>
      <c r="D66" s="332"/>
      <c r="E66" s="332"/>
      <c r="F66" s="332"/>
      <c r="G66" s="332"/>
      <c r="H66" s="332"/>
      <c r="I66" s="332"/>
    </row>
    <row r="67" spans="1:9" ht="15" customHeight="1">
      <c r="A67" s="325" t="s">
        <v>794</v>
      </c>
      <c r="B67" s="325"/>
      <c r="C67" s="325"/>
      <c r="D67" s="325"/>
      <c r="E67" s="325"/>
      <c r="F67" s="325"/>
      <c r="G67" s="325"/>
      <c r="H67" s="325"/>
      <c r="I67" s="325"/>
    </row>
    <row r="68" spans="1:9" ht="15" customHeight="1">
      <c r="A68" s="325"/>
      <c r="B68" s="325"/>
      <c r="C68" s="325"/>
      <c r="D68" s="325"/>
      <c r="E68" s="325"/>
      <c r="F68" s="325"/>
      <c r="G68" s="325"/>
      <c r="H68" s="325"/>
      <c r="I68" s="325"/>
    </row>
    <row r="69" spans="1:9" ht="15" customHeight="1">
      <c r="A69" s="327" t="s">
        <v>795</v>
      </c>
      <c r="B69" s="327"/>
      <c r="C69" s="327"/>
      <c r="D69" s="327"/>
      <c r="E69" s="327"/>
      <c r="F69" s="327"/>
      <c r="G69" s="327"/>
      <c r="H69" s="327"/>
      <c r="I69" s="327"/>
    </row>
    <row r="70" spans="1:9">
      <c r="A70" s="327"/>
      <c r="B70" s="327"/>
      <c r="C70" s="327"/>
      <c r="D70" s="327"/>
      <c r="E70" s="327"/>
      <c r="F70" s="327"/>
      <c r="G70" s="327"/>
      <c r="H70" s="327"/>
      <c r="I70" s="327"/>
    </row>
    <row r="71" spans="1:9" ht="15" customHeight="1">
      <c r="A71" s="319" t="s">
        <v>1036</v>
      </c>
      <c r="B71" s="319"/>
      <c r="C71" s="319"/>
      <c r="D71" s="319"/>
      <c r="E71" s="319"/>
      <c r="F71" s="319"/>
      <c r="G71" s="319"/>
      <c r="H71" s="319"/>
      <c r="I71" s="319"/>
    </row>
    <row r="72" spans="1:9">
      <c r="A72" s="319"/>
      <c r="B72" s="319"/>
      <c r="C72" s="319"/>
      <c r="D72" s="319"/>
      <c r="E72" s="319"/>
      <c r="F72" s="319"/>
      <c r="G72" s="319"/>
      <c r="H72" s="319"/>
      <c r="I72" s="319"/>
    </row>
    <row r="73" spans="1:9" ht="15" customHeight="1">
      <c r="A73" s="325" t="s">
        <v>1041</v>
      </c>
      <c r="B73" s="325"/>
      <c r="C73" s="325"/>
      <c r="D73" s="325"/>
      <c r="E73" s="325"/>
      <c r="F73" s="325"/>
      <c r="G73" s="325"/>
      <c r="H73" s="325"/>
      <c r="I73" s="325"/>
    </row>
    <row r="74" spans="1:9">
      <c r="A74" s="325"/>
      <c r="B74" s="325"/>
      <c r="C74" s="325"/>
      <c r="D74" s="325"/>
      <c r="E74" s="325"/>
      <c r="F74" s="325"/>
      <c r="G74" s="325"/>
      <c r="H74" s="325"/>
      <c r="I74" s="325"/>
    </row>
    <row r="75" spans="1:9">
      <c r="A75" s="328" t="s">
        <v>812</v>
      </c>
      <c r="B75" s="328"/>
      <c r="C75" s="328"/>
      <c r="D75" s="328"/>
      <c r="E75" s="328"/>
      <c r="F75" s="328"/>
      <c r="G75" s="328"/>
      <c r="H75" s="328"/>
      <c r="I75" s="328"/>
    </row>
    <row r="76" spans="1:9">
      <c r="A76" s="328" t="s">
        <v>814</v>
      </c>
      <c r="B76" s="328"/>
      <c r="C76" s="328"/>
      <c r="D76" s="328"/>
      <c r="E76" s="328"/>
      <c r="F76" s="328"/>
      <c r="G76" s="328"/>
      <c r="H76" s="328"/>
      <c r="I76" s="328"/>
    </row>
    <row r="77" spans="1:9" ht="15" customHeight="1">
      <c r="A77" s="324" t="s">
        <v>1220</v>
      </c>
      <c r="B77" s="324"/>
      <c r="C77" s="324"/>
      <c r="D77" s="324"/>
      <c r="E77" s="324"/>
      <c r="F77" s="324"/>
      <c r="G77" s="324"/>
      <c r="H77" s="324"/>
      <c r="I77" s="324"/>
    </row>
    <row r="78" spans="1:9">
      <c r="A78" s="324"/>
      <c r="B78" s="324"/>
      <c r="C78" s="324"/>
      <c r="D78" s="324"/>
      <c r="E78" s="324"/>
      <c r="F78" s="324"/>
      <c r="G78" s="324"/>
      <c r="H78" s="324"/>
      <c r="I78" s="324"/>
    </row>
    <row r="79" spans="1:9">
      <c r="A79" s="324"/>
      <c r="B79" s="324"/>
      <c r="C79" s="324"/>
      <c r="D79" s="324"/>
      <c r="E79" s="324"/>
      <c r="F79" s="324"/>
      <c r="G79" s="324"/>
      <c r="H79" s="324"/>
      <c r="I79" s="324"/>
    </row>
    <row r="80" spans="1:9" ht="15" customHeight="1">
      <c r="A80" s="325" t="s">
        <v>1042</v>
      </c>
      <c r="B80" s="325"/>
      <c r="C80" s="325"/>
      <c r="D80" s="325"/>
      <c r="E80" s="325"/>
      <c r="F80" s="325"/>
      <c r="G80" s="325"/>
      <c r="H80" s="325"/>
      <c r="I80" s="325"/>
    </row>
    <row r="81" spans="1:10">
      <c r="A81" s="325"/>
      <c r="B81" s="325"/>
      <c r="C81" s="325"/>
      <c r="D81" s="325"/>
      <c r="E81" s="325"/>
      <c r="F81" s="325"/>
      <c r="G81" s="325"/>
      <c r="H81" s="325"/>
      <c r="I81" s="325"/>
    </row>
    <row r="82" spans="1:10">
      <c r="A82" s="325"/>
      <c r="B82" s="325"/>
      <c r="C82" s="325"/>
      <c r="D82" s="325"/>
      <c r="E82" s="325"/>
      <c r="F82" s="325"/>
      <c r="G82" s="325"/>
      <c r="H82" s="325"/>
      <c r="I82" s="325"/>
    </row>
    <row r="83" spans="1:10">
      <c r="A83" s="328" t="s">
        <v>921</v>
      </c>
      <c r="B83" s="328"/>
      <c r="C83" s="328"/>
      <c r="D83" s="328"/>
      <c r="E83" s="328"/>
      <c r="F83" s="328"/>
      <c r="G83" s="328"/>
      <c r="H83" s="328"/>
      <c r="I83" s="328"/>
    </row>
    <row r="84" spans="1:10" ht="15" customHeight="1">
      <c r="A84" s="327" t="s">
        <v>1037</v>
      </c>
      <c r="B84" s="327"/>
      <c r="C84" s="327"/>
      <c r="D84" s="327"/>
      <c r="E84" s="327"/>
      <c r="F84" s="327"/>
      <c r="G84" s="327"/>
      <c r="H84" s="327"/>
      <c r="I84" s="327"/>
    </row>
    <row r="85" spans="1:10">
      <c r="A85" s="327"/>
      <c r="B85" s="327"/>
      <c r="C85" s="327"/>
      <c r="D85" s="327"/>
      <c r="E85" s="327"/>
      <c r="F85" s="327"/>
      <c r="G85" s="327"/>
      <c r="H85" s="327"/>
      <c r="I85" s="327"/>
    </row>
    <row r="86" spans="1:10" ht="15" customHeight="1">
      <c r="A86" s="325" t="s">
        <v>1040</v>
      </c>
      <c r="B86" s="325"/>
      <c r="C86" s="325"/>
      <c r="D86" s="325"/>
      <c r="E86" s="325"/>
      <c r="F86" s="325"/>
      <c r="G86" s="325"/>
      <c r="H86" s="325"/>
      <c r="I86" s="325"/>
    </row>
    <row r="87" spans="1:10">
      <c r="A87" s="325"/>
      <c r="B87" s="325"/>
      <c r="C87" s="325"/>
      <c r="D87" s="325"/>
      <c r="E87" s="325"/>
      <c r="F87" s="325"/>
      <c r="G87" s="325"/>
      <c r="H87" s="325"/>
      <c r="I87" s="325"/>
    </row>
    <row r="88" spans="1:10">
      <c r="A88" s="326" t="s">
        <v>1084</v>
      </c>
      <c r="B88" s="326"/>
      <c r="C88" s="326"/>
      <c r="D88" s="326"/>
      <c r="E88" s="326"/>
      <c r="F88" s="326"/>
      <c r="G88" s="326"/>
      <c r="H88" s="326"/>
      <c r="I88" s="326"/>
    </row>
    <row r="89" spans="1:10">
      <c r="A89" s="326"/>
      <c r="B89" s="326"/>
      <c r="C89" s="326"/>
      <c r="D89" s="326"/>
      <c r="E89" s="326"/>
      <c r="F89" s="326"/>
      <c r="G89" s="326"/>
      <c r="H89" s="326"/>
      <c r="I89" s="326"/>
    </row>
    <row r="90" spans="1:10">
      <c r="A90" s="326" t="s">
        <v>1089</v>
      </c>
      <c r="B90" s="326"/>
      <c r="C90" s="326"/>
      <c r="D90" s="326"/>
      <c r="E90" s="326"/>
      <c r="F90" s="326"/>
      <c r="G90" s="326"/>
      <c r="H90" s="326"/>
      <c r="I90" s="326"/>
    </row>
    <row r="91" spans="1:10">
      <c r="A91" s="326"/>
      <c r="B91" s="326"/>
      <c r="C91" s="326"/>
      <c r="D91" s="326"/>
      <c r="E91" s="326"/>
      <c r="F91" s="326"/>
      <c r="G91" s="326"/>
      <c r="H91" s="326"/>
      <c r="I91" s="326"/>
    </row>
    <row r="92" spans="1:10" ht="15" customHeight="1">
      <c r="A92" s="326" t="s">
        <v>1104</v>
      </c>
      <c r="B92" s="326"/>
      <c r="C92" s="326"/>
      <c r="D92" s="326"/>
      <c r="E92" s="326"/>
      <c r="F92" s="326"/>
      <c r="G92" s="326"/>
      <c r="H92" s="326"/>
      <c r="I92" s="326"/>
    </row>
    <row r="93" spans="1:10">
      <c r="A93" s="326"/>
      <c r="B93" s="326"/>
      <c r="C93" s="326"/>
      <c r="D93" s="326"/>
      <c r="E93" s="326"/>
      <c r="F93" s="326"/>
      <c r="G93" s="326"/>
      <c r="H93" s="326"/>
      <c r="I93" s="326"/>
    </row>
    <row r="94" spans="1:10">
      <c r="A94" s="322" t="s">
        <v>1140</v>
      </c>
      <c r="B94" s="322"/>
      <c r="C94" s="322"/>
      <c r="D94" s="322"/>
      <c r="E94" s="322"/>
      <c r="F94" s="322"/>
      <c r="G94" s="322"/>
      <c r="H94" s="322"/>
      <c r="I94" s="322"/>
    </row>
    <row r="95" spans="1:10">
      <c r="A95" s="322"/>
      <c r="B95" s="322"/>
      <c r="C95" s="322"/>
      <c r="D95" s="322"/>
      <c r="E95" s="322"/>
      <c r="F95" s="322"/>
      <c r="G95" s="322"/>
      <c r="H95" s="322"/>
      <c r="I95" s="322"/>
    </row>
    <row r="96" spans="1:10">
      <c r="A96" s="322" t="s">
        <v>1141</v>
      </c>
      <c r="B96" s="322"/>
      <c r="C96" s="322"/>
      <c r="D96" s="322"/>
      <c r="E96" s="322"/>
      <c r="F96" s="322"/>
      <c r="G96" s="322"/>
      <c r="H96" s="322"/>
      <c r="I96" s="322"/>
      <c r="J96" s="322"/>
    </row>
    <row r="97" spans="1:10">
      <c r="A97" s="322"/>
      <c r="B97" s="322"/>
      <c r="C97" s="322"/>
      <c r="D97" s="322"/>
      <c r="E97" s="322"/>
      <c r="F97" s="322"/>
      <c r="G97" s="322"/>
      <c r="H97" s="322"/>
      <c r="I97" s="322"/>
      <c r="J97" s="322"/>
    </row>
    <row r="98" spans="1:10">
      <c r="A98" s="322" t="s">
        <v>1143</v>
      </c>
      <c r="B98" s="322"/>
      <c r="C98" s="322"/>
      <c r="D98" s="322"/>
      <c r="E98" s="322"/>
      <c r="F98" s="322"/>
      <c r="G98" s="322"/>
      <c r="H98" s="322"/>
      <c r="I98" s="322"/>
      <c r="J98" s="322"/>
    </row>
    <row r="99" spans="1:10">
      <c r="A99" s="322"/>
      <c r="B99" s="322"/>
      <c r="C99" s="322"/>
      <c r="D99" s="322"/>
      <c r="E99" s="322"/>
      <c r="F99" s="322"/>
      <c r="G99" s="322"/>
      <c r="H99" s="322"/>
      <c r="I99" s="322"/>
      <c r="J99" s="322"/>
    </row>
    <row r="100" spans="1:10">
      <c r="A100" s="322" t="s">
        <v>1144</v>
      </c>
      <c r="B100" s="322"/>
      <c r="C100" s="322"/>
      <c r="D100" s="322"/>
      <c r="E100" s="322"/>
      <c r="F100" s="322"/>
      <c r="G100" s="322"/>
      <c r="H100" s="322"/>
      <c r="I100" s="322"/>
      <c r="J100" s="322"/>
    </row>
    <row r="101" spans="1:10">
      <c r="A101" s="322"/>
      <c r="B101" s="322"/>
      <c r="C101" s="322"/>
      <c r="D101" s="322"/>
      <c r="E101" s="322"/>
      <c r="F101" s="322"/>
      <c r="G101" s="322"/>
      <c r="H101" s="322"/>
      <c r="I101" s="322"/>
      <c r="J101" s="322"/>
    </row>
    <row r="102" spans="1:10">
      <c r="A102" s="322" t="s">
        <v>1145</v>
      </c>
      <c r="B102" s="322"/>
      <c r="C102" s="322"/>
      <c r="D102" s="322"/>
      <c r="E102" s="322"/>
      <c r="F102" s="322"/>
      <c r="G102" s="322"/>
      <c r="H102" s="322"/>
      <c r="I102" s="322"/>
      <c r="J102" s="322"/>
    </row>
    <row r="103" spans="1:10">
      <c r="A103" s="322"/>
      <c r="B103" s="322"/>
      <c r="C103" s="322"/>
      <c r="D103" s="322"/>
      <c r="E103" s="322"/>
      <c r="F103" s="322"/>
      <c r="G103" s="322"/>
      <c r="H103" s="322"/>
      <c r="I103" s="322"/>
      <c r="J103" s="322"/>
    </row>
    <row r="104" spans="1:10" ht="15" customHeight="1">
      <c r="A104" s="322" t="s">
        <v>1162</v>
      </c>
      <c r="B104" s="322"/>
      <c r="C104" s="322"/>
      <c r="D104" s="322"/>
      <c r="E104" s="322"/>
      <c r="F104" s="322"/>
      <c r="G104" s="322"/>
      <c r="H104" s="322"/>
      <c r="I104" s="322"/>
      <c r="J104" s="322"/>
    </row>
    <row r="105" spans="1:10">
      <c r="A105" s="322"/>
      <c r="B105" s="322"/>
      <c r="C105" s="322"/>
      <c r="D105" s="322"/>
      <c r="E105" s="322"/>
      <c r="F105" s="322"/>
      <c r="G105" s="322"/>
      <c r="H105" s="322"/>
      <c r="I105" s="322"/>
      <c r="J105" s="322"/>
    </row>
    <row r="106" spans="1:10">
      <c r="A106" s="322" t="s">
        <v>1146</v>
      </c>
      <c r="B106" s="322"/>
      <c r="C106" s="322"/>
      <c r="D106" s="322"/>
      <c r="E106" s="322"/>
      <c r="F106" s="322"/>
      <c r="G106" s="322"/>
      <c r="H106" s="322"/>
      <c r="I106" s="322"/>
      <c r="J106" s="322"/>
    </row>
    <row r="107" spans="1:10">
      <c r="A107" s="322"/>
      <c r="B107" s="322"/>
      <c r="C107" s="322"/>
      <c r="D107" s="322"/>
      <c r="E107" s="322"/>
      <c r="F107" s="322"/>
      <c r="G107" s="322"/>
      <c r="H107" s="322"/>
      <c r="I107" s="322"/>
      <c r="J107" s="322"/>
    </row>
    <row r="108" spans="1:10">
      <c r="A108" s="322" t="s">
        <v>1148</v>
      </c>
      <c r="B108" s="322"/>
      <c r="C108" s="322"/>
      <c r="D108" s="322"/>
      <c r="E108" s="322"/>
      <c r="F108" s="322"/>
      <c r="G108" s="322"/>
      <c r="H108" s="322"/>
      <c r="I108" s="322"/>
      <c r="J108" s="322"/>
    </row>
    <row r="109" spans="1:10">
      <c r="A109" s="322"/>
      <c r="B109" s="322"/>
      <c r="C109" s="322"/>
      <c r="D109" s="322"/>
      <c r="E109" s="322"/>
      <c r="F109" s="322"/>
      <c r="G109" s="322"/>
      <c r="H109" s="322"/>
      <c r="I109" s="322"/>
      <c r="J109" s="322"/>
    </row>
    <row r="110" spans="1:10">
      <c r="A110" s="322"/>
      <c r="B110" s="322"/>
      <c r="C110" s="322"/>
      <c r="D110" s="322"/>
      <c r="E110" s="322"/>
      <c r="F110" s="322"/>
      <c r="G110" s="322"/>
      <c r="H110" s="322"/>
      <c r="I110" s="322"/>
      <c r="J110" s="322"/>
    </row>
    <row r="111" spans="1:10">
      <c r="A111" s="249" t="s">
        <v>1150</v>
      </c>
    </row>
    <row r="112" spans="1:10">
      <c r="A112" s="322" t="s">
        <v>1161</v>
      </c>
      <c r="B112" s="322"/>
      <c r="C112" s="322"/>
      <c r="D112" s="322"/>
      <c r="E112" s="322"/>
      <c r="F112" s="322"/>
      <c r="G112" s="322"/>
      <c r="H112" s="322"/>
      <c r="I112" s="322"/>
      <c r="J112" s="322"/>
    </row>
    <row r="113" spans="1:10">
      <c r="A113" s="322"/>
      <c r="B113" s="322"/>
      <c r="C113" s="322"/>
      <c r="D113" s="322"/>
      <c r="E113" s="322"/>
      <c r="F113" s="322"/>
      <c r="G113" s="322"/>
      <c r="H113" s="322"/>
      <c r="I113" s="322"/>
      <c r="J113" s="322"/>
    </row>
    <row r="114" spans="1:10">
      <c r="A114" s="322" t="s">
        <v>1163</v>
      </c>
      <c r="B114" s="322"/>
      <c r="C114" s="322"/>
      <c r="D114" s="322"/>
      <c r="E114" s="322"/>
      <c r="F114" s="322"/>
      <c r="G114" s="322"/>
      <c r="H114" s="322"/>
      <c r="I114" s="322"/>
      <c r="J114" s="322"/>
    </row>
    <row r="115" spans="1:10">
      <c r="A115" s="322"/>
      <c r="B115" s="322"/>
      <c r="C115" s="322"/>
      <c r="D115" s="322"/>
      <c r="E115" s="322"/>
      <c r="F115" s="322"/>
      <c r="G115" s="322"/>
      <c r="H115" s="322"/>
      <c r="I115" s="322"/>
      <c r="J115" s="322"/>
    </row>
    <row r="116" spans="1:10">
      <c r="A116" s="322" t="s">
        <v>1191</v>
      </c>
      <c r="B116" s="322"/>
      <c r="C116" s="322"/>
      <c r="D116" s="322"/>
      <c r="E116" s="322"/>
      <c r="F116" s="322"/>
      <c r="G116" s="322"/>
      <c r="H116" s="322"/>
      <c r="I116" s="322"/>
      <c r="J116" s="322"/>
    </row>
    <row r="117" spans="1:10">
      <c r="A117" s="322"/>
      <c r="B117" s="322"/>
      <c r="C117" s="322"/>
      <c r="D117" s="322"/>
      <c r="E117" s="322"/>
      <c r="F117" s="322"/>
      <c r="G117" s="322"/>
      <c r="H117" s="322"/>
      <c r="I117" s="322"/>
      <c r="J117" s="322"/>
    </row>
    <row r="118" spans="1:10">
      <c r="A118" s="249" t="s">
        <v>1184</v>
      </c>
    </row>
    <row r="119" spans="1:10">
      <c r="A119" s="322" t="s">
        <v>1186</v>
      </c>
      <c r="B119" s="322"/>
      <c r="C119" s="322"/>
      <c r="D119" s="322"/>
      <c r="E119" s="322"/>
      <c r="F119" s="322"/>
      <c r="G119" s="322"/>
      <c r="H119" s="322"/>
      <c r="I119" s="322"/>
      <c r="J119" s="322"/>
    </row>
    <row r="120" spans="1:10">
      <c r="A120" s="322"/>
      <c r="B120" s="322"/>
      <c r="C120" s="322"/>
      <c r="D120" s="322"/>
      <c r="E120" s="322"/>
      <c r="F120" s="322"/>
      <c r="G120" s="322"/>
      <c r="H120" s="322"/>
      <c r="I120" s="322"/>
      <c r="J120" s="322"/>
    </row>
    <row r="121" spans="1:10" ht="47.25" customHeight="1">
      <c r="A121" s="322" t="s">
        <v>1308</v>
      </c>
      <c r="B121" s="322"/>
      <c r="C121" s="322"/>
      <c r="D121" s="322"/>
      <c r="E121" s="322"/>
      <c r="F121" s="322"/>
      <c r="G121" s="322"/>
      <c r="H121" s="322"/>
      <c r="I121" s="322"/>
      <c r="J121" s="322"/>
    </row>
    <row r="122" spans="1:10">
      <c r="A122" s="322" t="s">
        <v>1188</v>
      </c>
      <c r="B122" s="322"/>
      <c r="C122" s="322"/>
      <c r="D122" s="322"/>
      <c r="E122" s="322"/>
      <c r="F122" s="322"/>
      <c r="G122" s="322"/>
      <c r="H122" s="322"/>
      <c r="I122" s="322"/>
      <c r="J122" s="322"/>
    </row>
    <row r="123" spans="1:10">
      <c r="A123" s="322"/>
      <c r="B123" s="322"/>
      <c r="C123" s="322"/>
      <c r="D123" s="322"/>
      <c r="E123" s="322"/>
      <c r="F123" s="322"/>
      <c r="G123" s="322"/>
      <c r="H123" s="322"/>
      <c r="I123" s="322"/>
      <c r="J123" s="322"/>
    </row>
    <row r="124" spans="1:10">
      <c r="A124" s="249" t="s">
        <v>1190</v>
      </c>
    </row>
    <row r="125" spans="1:10">
      <c r="A125" s="249" t="s">
        <v>1192</v>
      </c>
    </row>
    <row r="126" spans="1:10">
      <c r="A126" s="249" t="s">
        <v>1193</v>
      </c>
    </row>
    <row r="127" spans="1:10" ht="30" customHeight="1">
      <c r="A127" s="322" t="s">
        <v>1222</v>
      </c>
      <c r="B127" s="322"/>
      <c r="C127" s="322"/>
      <c r="D127" s="322"/>
      <c r="E127" s="322"/>
      <c r="F127" s="322"/>
      <c r="G127" s="322"/>
      <c r="H127" s="322"/>
      <c r="I127" s="322"/>
      <c r="J127" s="322"/>
    </row>
    <row r="128" spans="1:10" ht="0.75" customHeight="1">
      <c r="A128" s="322"/>
      <c r="B128" s="322"/>
      <c r="C128" s="322"/>
      <c r="D128" s="322"/>
      <c r="E128" s="322"/>
      <c r="F128" s="322"/>
      <c r="G128" s="322"/>
      <c r="H128" s="322"/>
      <c r="I128" s="322"/>
      <c r="J128" s="322"/>
    </row>
    <row r="129" spans="1:18" ht="30" customHeight="1">
      <c r="A129" s="339" t="s">
        <v>1213</v>
      </c>
      <c r="B129" s="339"/>
      <c r="C129" s="339"/>
      <c r="D129" s="339"/>
      <c r="E129" s="339"/>
      <c r="F129" s="339"/>
      <c r="G129" s="339"/>
      <c r="H129" s="339"/>
      <c r="I129" s="339"/>
      <c r="J129" s="339"/>
    </row>
    <row r="130" spans="1:18" ht="30" customHeight="1">
      <c r="A130" s="339" t="s">
        <v>1214</v>
      </c>
      <c r="B130" s="339"/>
      <c r="C130" s="339"/>
      <c r="D130" s="339"/>
      <c r="E130" s="339"/>
      <c r="F130" s="339"/>
      <c r="G130" s="339"/>
      <c r="H130" s="339"/>
      <c r="I130" s="339"/>
      <c r="J130" s="339"/>
    </row>
    <row r="131" spans="1:18">
      <c r="A131" s="338" t="s">
        <v>1215</v>
      </c>
      <c r="B131" s="338"/>
      <c r="C131" s="338"/>
      <c r="D131" s="338"/>
      <c r="E131" s="338"/>
      <c r="F131" s="338"/>
      <c r="G131" s="338"/>
      <c r="H131" s="338"/>
      <c r="I131" s="338"/>
      <c r="J131" s="338"/>
    </row>
    <row r="132" spans="1:18" ht="32.25" customHeight="1">
      <c r="A132" s="322" t="s">
        <v>1221</v>
      </c>
      <c r="B132" s="322"/>
      <c r="C132" s="322"/>
      <c r="D132" s="322"/>
      <c r="E132" s="322"/>
      <c r="F132" s="322"/>
      <c r="G132" s="322"/>
      <c r="H132" s="322"/>
      <c r="I132" s="322"/>
      <c r="J132" s="322"/>
    </row>
    <row r="133" spans="1:18" ht="31.5" customHeight="1">
      <c r="A133" s="322" t="s">
        <v>1223</v>
      </c>
      <c r="B133" s="322"/>
      <c r="C133" s="322"/>
      <c r="D133" s="322"/>
      <c r="E133" s="322"/>
      <c r="F133" s="322"/>
      <c r="G133" s="322"/>
      <c r="H133" s="322"/>
      <c r="I133" s="322"/>
      <c r="J133" s="322"/>
    </row>
    <row r="134" spans="1:18" ht="31.5" customHeight="1">
      <c r="A134" s="322" t="s">
        <v>1230</v>
      </c>
      <c r="B134" s="322"/>
      <c r="C134" s="322"/>
      <c r="D134" s="322"/>
      <c r="E134" s="322"/>
      <c r="F134" s="322"/>
      <c r="G134" s="322"/>
      <c r="H134" s="322"/>
      <c r="I134" s="322"/>
      <c r="J134" s="322"/>
    </row>
    <row r="135" spans="1:18" ht="31.5" customHeight="1">
      <c r="A135" s="322" t="s">
        <v>1231</v>
      </c>
      <c r="B135" s="322"/>
      <c r="C135" s="322"/>
      <c r="D135" s="322"/>
      <c r="E135" s="322"/>
      <c r="F135" s="322"/>
      <c r="G135" s="322"/>
      <c r="H135" s="322"/>
      <c r="I135" s="322"/>
      <c r="J135" s="322"/>
    </row>
    <row r="136" spans="1:18">
      <c r="A136" s="338" t="s">
        <v>1252</v>
      </c>
      <c r="B136" s="338"/>
      <c r="C136" s="338"/>
      <c r="D136" s="338"/>
      <c r="E136" s="338"/>
      <c r="F136" s="338"/>
      <c r="G136" s="338"/>
      <c r="H136" s="338"/>
      <c r="I136" s="338"/>
      <c r="J136" s="338"/>
    </row>
    <row r="137" spans="1:18" ht="30" customHeight="1">
      <c r="A137" s="322" t="s">
        <v>1253</v>
      </c>
      <c r="B137" s="322"/>
      <c r="C137" s="322"/>
      <c r="D137" s="322"/>
      <c r="E137" s="322"/>
      <c r="F137" s="322"/>
      <c r="G137" s="322"/>
      <c r="H137" s="322"/>
      <c r="I137" s="322"/>
      <c r="J137" s="322"/>
    </row>
    <row r="138" spans="1:18" ht="30" customHeight="1">
      <c r="A138" s="322" t="s">
        <v>1254</v>
      </c>
      <c r="B138" s="322"/>
      <c r="C138" s="322"/>
      <c r="D138" s="322"/>
      <c r="E138" s="322"/>
      <c r="F138" s="322"/>
      <c r="G138" s="322"/>
      <c r="H138" s="322"/>
      <c r="I138" s="322"/>
      <c r="J138" s="322"/>
    </row>
    <row r="139" spans="1:18" ht="30" customHeight="1">
      <c r="A139" s="322" t="s">
        <v>1295</v>
      </c>
      <c r="B139" s="322"/>
      <c r="C139" s="322"/>
      <c r="D139" s="322"/>
      <c r="E139" s="322"/>
      <c r="F139" s="322"/>
      <c r="G139" s="322"/>
      <c r="H139" s="322"/>
      <c r="I139" s="322"/>
      <c r="J139" s="322"/>
    </row>
    <row r="140" spans="1:18" ht="30" customHeight="1">
      <c r="A140" s="322" t="s">
        <v>1306</v>
      </c>
      <c r="B140" s="322"/>
      <c r="C140" s="322"/>
      <c r="D140" s="322"/>
      <c r="E140" s="322"/>
      <c r="F140" s="322"/>
      <c r="G140" s="322"/>
      <c r="H140" s="322"/>
      <c r="I140" s="322"/>
      <c r="J140" s="322"/>
    </row>
    <row r="141" spans="1:18" ht="30" customHeight="1">
      <c r="A141" s="322" t="s">
        <v>1321</v>
      </c>
      <c r="B141" s="322"/>
      <c r="C141" s="322"/>
      <c r="D141" s="322"/>
      <c r="E141" s="322"/>
      <c r="F141" s="322"/>
      <c r="G141" s="322"/>
      <c r="H141" s="322"/>
      <c r="I141" s="322"/>
      <c r="J141" s="322"/>
      <c r="K141" s="322"/>
      <c r="L141" s="322"/>
      <c r="M141" s="322"/>
      <c r="N141" s="322"/>
      <c r="O141" s="322"/>
      <c r="P141" s="322"/>
      <c r="Q141" s="322"/>
      <c r="R141" s="322"/>
    </row>
    <row r="142" spans="1:18" ht="30" customHeight="1">
      <c r="A142" s="322" t="s">
        <v>1322</v>
      </c>
      <c r="B142" s="322"/>
      <c r="C142" s="322"/>
      <c r="D142" s="322"/>
      <c r="E142" s="322"/>
      <c r="F142" s="322"/>
      <c r="G142" s="322"/>
      <c r="H142" s="322"/>
      <c r="I142" s="322"/>
      <c r="J142" s="322"/>
      <c r="K142" s="322"/>
      <c r="L142" s="322"/>
      <c r="M142" s="322"/>
      <c r="N142" s="322"/>
      <c r="O142" s="322"/>
      <c r="P142" s="322"/>
      <c r="Q142" s="322"/>
      <c r="R142" s="322"/>
    </row>
    <row r="143" spans="1:18" ht="30" customHeight="1">
      <c r="A143" s="322" t="s">
        <v>1323</v>
      </c>
      <c r="B143" s="322"/>
      <c r="C143" s="322"/>
      <c r="D143" s="322"/>
      <c r="E143" s="322"/>
      <c r="F143" s="322"/>
      <c r="G143" s="322"/>
      <c r="H143" s="322"/>
      <c r="I143" s="322"/>
      <c r="J143" s="322"/>
      <c r="K143" s="322"/>
      <c r="L143" s="322"/>
      <c r="M143" s="322"/>
      <c r="N143" s="322"/>
      <c r="O143" s="322"/>
      <c r="P143" s="322"/>
      <c r="Q143" s="322"/>
      <c r="R143" s="322"/>
    </row>
    <row r="144" spans="1:18" ht="30" customHeight="1">
      <c r="A144" s="322" t="s">
        <v>1324</v>
      </c>
      <c r="B144" s="322"/>
      <c r="C144" s="322"/>
      <c r="D144" s="322"/>
      <c r="E144" s="322"/>
      <c r="F144" s="322"/>
      <c r="G144" s="322"/>
      <c r="H144" s="322"/>
      <c r="I144" s="322"/>
      <c r="J144" s="322"/>
      <c r="K144" s="322"/>
      <c r="L144" s="322"/>
      <c r="M144" s="322"/>
      <c r="N144" s="322"/>
      <c r="O144" s="322"/>
      <c r="P144" s="322"/>
      <c r="Q144" s="322"/>
      <c r="R144" s="322"/>
    </row>
    <row r="145" spans="1:18" ht="30" customHeight="1">
      <c r="A145" s="322" t="s">
        <v>1325</v>
      </c>
      <c r="B145" s="322"/>
      <c r="C145" s="322"/>
      <c r="D145" s="322"/>
      <c r="E145" s="322"/>
      <c r="F145" s="322"/>
      <c r="G145" s="322"/>
      <c r="H145" s="322"/>
      <c r="I145" s="322"/>
      <c r="J145" s="322"/>
      <c r="K145" s="322"/>
      <c r="L145" s="322"/>
      <c r="M145" s="322"/>
      <c r="N145" s="322"/>
      <c r="O145" s="322"/>
      <c r="P145" s="322"/>
      <c r="Q145" s="322"/>
      <c r="R145" s="322"/>
    </row>
    <row r="146" spans="1:18" ht="30" customHeight="1">
      <c r="A146" s="322" t="s">
        <v>1326</v>
      </c>
      <c r="B146" s="322"/>
      <c r="C146" s="322"/>
      <c r="D146" s="322"/>
      <c r="E146" s="322"/>
      <c r="F146" s="322"/>
      <c r="G146" s="322"/>
      <c r="H146" s="322"/>
      <c r="I146" s="322"/>
      <c r="J146" s="322"/>
      <c r="K146" s="322"/>
      <c r="L146" s="322"/>
      <c r="M146" s="322"/>
      <c r="N146" s="322"/>
      <c r="O146" s="322"/>
      <c r="P146" s="322"/>
      <c r="Q146" s="322"/>
      <c r="R146" s="322"/>
    </row>
    <row r="147" spans="1:18" ht="30" customHeight="1">
      <c r="A147" s="322" t="s">
        <v>1327</v>
      </c>
      <c r="B147" s="322"/>
      <c r="C147" s="322"/>
      <c r="D147" s="322"/>
      <c r="E147" s="322"/>
      <c r="F147" s="322"/>
      <c r="G147" s="322"/>
      <c r="H147" s="322"/>
      <c r="I147" s="322"/>
      <c r="J147" s="322"/>
      <c r="K147" s="322"/>
      <c r="L147" s="322"/>
      <c r="M147" s="322"/>
      <c r="N147" s="322"/>
      <c r="O147" s="322"/>
      <c r="P147" s="322"/>
      <c r="Q147" s="322"/>
      <c r="R147" s="322"/>
    </row>
    <row r="148" spans="1:18" ht="30" customHeight="1">
      <c r="A148" s="322" t="s">
        <v>1328</v>
      </c>
      <c r="B148" s="322"/>
      <c r="C148" s="322"/>
      <c r="D148" s="322"/>
      <c r="E148" s="322"/>
      <c r="F148" s="322"/>
      <c r="G148" s="322"/>
      <c r="H148" s="322"/>
      <c r="I148" s="322"/>
      <c r="J148" s="322"/>
      <c r="K148" s="322"/>
      <c r="L148" s="322"/>
      <c r="M148" s="322"/>
      <c r="N148" s="322"/>
      <c r="O148" s="322"/>
      <c r="P148" s="322"/>
      <c r="Q148" s="322"/>
      <c r="R148" s="322"/>
    </row>
    <row r="149" spans="1:18" ht="30" customHeight="1">
      <c r="A149" s="322" t="s">
        <v>1329</v>
      </c>
      <c r="B149" s="322"/>
      <c r="C149" s="322"/>
      <c r="D149" s="322"/>
      <c r="E149" s="322"/>
      <c r="F149" s="322"/>
      <c r="G149" s="322"/>
      <c r="H149" s="322"/>
      <c r="I149" s="322"/>
      <c r="J149" s="322"/>
      <c r="K149" s="322"/>
      <c r="L149" s="322"/>
      <c r="M149" s="322"/>
      <c r="N149" s="322"/>
      <c r="O149" s="322"/>
      <c r="P149" s="322"/>
      <c r="Q149" s="322"/>
      <c r="R149" s="322"/>
    </row>
    <row r="150" spans="1:18" ht="30" customHeight="1">
      <c r="A150" s="322" t="s">
        <v>1330</v>
      </c>
      <c r="B150" s="322"/>
      <c r="C150" s="322"/>
      <c r="D150" s="322"/>
      <c r="E150" s="322"/>
      <c r="F150" s="322"/>
      <c r="G150" s="322"/>
      <c r="H150" s="322"/>
      <c r="I150" s="322"/>
      <c r="J150" s="322"/>
      <c r="K150" s="322"/>
      <c r="L150" s="322"/>
      <c r="M150" s="322"/>
      <c r="N150" s="322"/>
      <c r="O150" s="322"/>
      <c r="P150" s="322"/>
      <c r="Q150" s="322"/>
      <c r="R150" s="322"/>
    </row>
    <row r="151" spans="1:18" ht="30" customHeight="1">
      <c r="A151" s="322"/>
      <c r="B151" s="322"/>
      <c r="C151" s="322"/>
      <c r="D151" s="322"/>
      <c r="E151" s="322"/>
      <c r="F151" s="322"/>
      <c r="G151" s="322"/>
      <c r="H151" s="322"/>
      <c r="I151" s="322"/>
      <c r="J151" s="322"/>
      <c r="K151" s="322"/>
      <c r="L151" s="322"/>
      <c r="M151" s="322"/>
      <c r="N151" s="322"/>
      <c r="O151" s="322"/>
      <c r="P151" s="322"/>
      <c r="Q151" s="322"/>
      <c r="R151" s="322"/>
    </row>
    <row r="152" spans="1:18" ht="30" customHeight="1">
      <c r="A152" s="322"/>
      <c r="B152" s="322"/>
      <c r="C152" s="322"/>
      <c r="D152" s="322"/>
      <c r="E152" s="322"/>
      <c r="F152" s="322"/>
      <c r="G152" s="322"/>
      <c r="H152" s="322"/>
      <c r="I152" s="322"/>
      <c r="J152" s="322"/>
      <c r="K152" s="322"/>
      <c r="L152" s="322"/>
      <c r="M152" s="322"/>
      <c r="N152" s="322"/>
      <c r="O152" s="322"/>
      <c r="P152" s="322"/>
      <c r="Q152" s="322"/>
      <c r="R152" s="322"/>
    </row>
    <row r="153" spans="1:18" ht="30" customHeight="1">
      <c r="A153" s="322"/>
      <c r="B153" s="322"/>
      <c r="C153" s="322"/>
      <c r="D153" s="322"/>
      <c r="E153" s="322"/>
      <c r="F153" s="322"/>
      <c r="G153" s="322"/>
      <c r="H153" s="322"/>
      <c r="I153" s="322"/>
      <c r="J153" s="322"/>
      <c r="K153" s="322"/>
      <c r="L153" s="322"/>
      <c r="M153" s="322"/>
      <c r="N153" s="322"/>
      <c r="O153" s="322"/>
      <c r="P153" s="322"/>
      <c r="Q153" s="322"/>
      <c r="R153" s="322"/>
    </row>
  </sheetData>
  <protectedRanges>
    <protectedRange sqref="A78:A79 I77 C78:I79" name="Range1_3_1"/>
    <protectedRange sqref="B78:B79" name="Range1_4_2_1"/>
  </protectedRanges>
  <mergeCells count="110">
    <mergeCell ref="A6:I6"/>
    <mergeCell ref="A4:I4"/>
    <mergeCell ref="A135:J135"/>
    <mergeCell ref="A132:J132"/>
    <mergeCell ref="A133:J133"/>
    <mergeCell ref="A137:J137"/>
    <mergeCell ref="A138:J138"/>
    <mergeCell ref="A136:J136"/>
    <mergeCell ref="A129:J129"/>
    <mergeCell ref="A130:J130"/>
    <mergeCell ref="A131:J131"/>
    <mergeCell ref="A102:J103"/>
    <mergeCell ref="A104:J105"/>
    <mergeCell ref="A112:J113"/>
    <mergeCell ref="A114:J115"/>
    <mergeCell ref="A116:J117"/>
    <mergeCell ref="A106:J107"/>
    <mergeCell ref="A108:J110"/>
    <mergeCell ref="A127:J128"/>
    <mergeCell ref="A134:J134"/>
    <mergeCell ref="A64:I64"/>
    <mergeCell ref="A52:I52"/>
    <mergeCell ref="A53:I53"/>
    <mergeCell ref="A36:J36"/>
    <mergeCell ref="A61:I61"/>
    <mergeCell ref="A62:I62"/>
    <mergeCell ref="A43:I44"/>
    <mergeCell ref="A48:I49"/>
    <mergeCell ref="A47:I47"/>
    <mergeCell ref="A33:I33"/>
    <mergeCell ref="A119:J120"/>
    <mergeCell ref="A38:I39"/>
    <mergeCell ref="A34:I34"/>
    <mergeCell ref="A35:I35"/>
    <mergeCell ref="A40:I40"/>
    <mergeCell ref="A96:J97"/>
    <mergeCell ref="A98:J99"/>
    <mergeCell ref="A100:J101"/>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21:I23"/>
    <mergeCell ref="A24:I24"/>
    <mergeCell ref="A31:I31"/>
    <mergeCell ref="A32:I32"/>
    <mergeCell ref="A29:I30"/>
    <mergeCell ref="A146:J146"/>
    <mergeCell ref="K146:R146"/>
    <mergeCell ref="A140:J140"/>
    <mergeCell ref="A139:J139"/>
    <mergeCell ref="A67:I68"/>
    <mergeCell ref="A94:I95"/>
    <mergeCell ref="A90:I91"/>
    <mergeCell ref="A88:I89"/>
    <mergeCell ref="A86:I87"/>
    <mergeCell ref="A92:I93"/>
    <mergeCell ref="A84:I85"/>
    <mergeCell ref="A69:I70"/>
    <mergeCell ref="A77:I79"/>
    <mergeCell ref="A83:I83"/>
    <mergeCell ref="A80:I82"/>
    <mergeCell ref="A76:I76"/>
    <mergeCell ref="A75:I75"/>
    <mergeCell ref="A121:J121"/>
    <mergeCell ref="A122:J123"/>
    <mergeCell ref="A73:I74"/>
    <mergeCell ref="A71:I72"/>
    <mergeCell ref="A141:J141"/>
    <mergeCell ref="K141:R141"/>
    <mergeCell ref="A142:J142"/>
    <mergeCell ref="K142:R142"/>
    <mergeCell ref="A143:J143"/>
    <mergeCell ref="K143:R143"/>
    <mergeCell ref="A144:J144"/>
    <mergeCell ref="K144:R144"/>
    <mergeCell ref="A145:J145"/>
    <mergeCell ref="K145:R145"/>
    <mergeCell ref="A153:J153"/>
    <mergeCell ref="K153:R153"/>
    <mergeCell ref="A150:J150"/>
    <mergeCell ref="K150:R150"/>
    <mergeCell ref="A151:J151"/>
    <mergeCell ref="K151:R151"/>
    <mergeCell ref="A152:J152"/>
    <mergeCell ref="K152:R152"/>
    <mergeCell ref="A147:J147"/>
    <mergeCell ref="K147:R147"/>
    <mergeCell ref="A148:J148"/>
    <mergeCell ref="K148:R148"/>
    <mergeCell ref="A149:J149"/>
    <mergeCell ref="K149:R149"/>
  </mergeCells>
  <pageMargins left="0.7" right="0.7" top="0.75" bottom="0.75" header="0.3" footer="0.3"/>
  <pageSetup paperSize="5" scale="61" orientation="landscape" r:id="rId1"/>
  <headerFooter>
    <oddFooter>&amp;RPage &amp;P of &amp;N</oddFooter>
  </headerFooter>
  <rowBreaks count="2" manualBreakCount="2">
    <brk id="53" max="9" man="1"/>
    <brk id="107" max="16383" man="1"/>
  </rowBreaks>
</worksheet>
</file>

<file path=xl/worksheets/sheet3.xml><?xml version="1.0" encoding="utf-8"?>
<worksheet xmlns="http://schemas.openxmlformats.org/spreadsheetml/2006/main" xmlns:r="http://schemas.openxmlformats.org/officeDocument/2006/relationships">
  <sheetPr codeName="Sheet3"/>
  <dimension ref="A1:T258"/>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273" customWidth="1"/>
    <col min="9" max="9" width="22.28515625" style="116" bestFit="1" customWidth="1"/>
    <col min="10" max="12" width="9.140625" style="71"/>
    <col min="13" max="13" width="16.42578125" style="71" customWidth="1"/>
    <col min="14" max="16" width="9.140625" style="71"/>
    <col min="17" max="17" width="17.28515625" style="71" customWidth="1"/>
    <col min="18" max="18" width="9.140625" style="71" customWidth="1"/>
    <col min="19" max="19" width="14.7109375" style="71" customWidth="1"/>
    <col min="20" max="222" width="9.140625" style="71"/>
    <col min="223" max="223" width="14" style="71" customWidth="1"/>
    <col min="224" max="224" width="60" style="71" customWidth="1"/>
    <col min="225" max="225" width="23.85546875" style="71" bestFit="1" customWidth="1"/>
    <col min="226" max="227" width="31.5703125" style="71" customWidth="1"/>
    <col min="228" max="228" width="27.140625" style="71" customWidth="1"/>
    <col min="229" max="229" width="21.28515625" style="71" bestFit="1" customWidth="1"/>
    <col min="230" max="230" width="9" style="71" customWidth="1"/>
    <col min="231" max="478" width="9.140625" style="71"/>
    <col min="479" max="479" width="14" style="71" customWidth="1"/>
    <col min="480" max="480" width="60" style="71" customWidth="1"/>
    <col min="481" max="481" width="23.85546875" style="71" bestFit="1" customWidth="1"/>
    <col min="482" max="483" width="31.5703125" style="71" customWidth="1"/>
    <col min="484" max="484" width="27.140625" style="71" customWidth="1"/>
    <col min="485" max="485" width="21.28515625" style="71" bestFit="1" customWidth="1"/>
    <col min="486" max="486" width="9" style="71" customWidth="1"/>
    <col min="487" max="734" width="9.140625" style="71"/>
    <col min="735" max="735" width="14" style="71" customWidth="1"/>
    <col min="736" max="736" width="60" style="71" customWidth="1"/>
    <col min="737" max="737" width="23.85546875" style="71" bestFit="1" customWidth="1"/>
    <col min="738" max="739" width="31.5703125" style="71" customWidth="1"/>
    <col min="740" max="740" width="27.140625" style="71" customWidth="1"/>
    <col min="741" max="741" width="21.28515625" style="71" bestFit="1" customWidth="1"/>
    <col min="742" max="742" width="9" style="71" customWidth="1"/>
    <col min="743" max="990" width="9.140625" style="71"/>
    <col min="991" max="991" width="14" style="71" customWidth="1"/>
    <col min="992" max="992" width="60" style="71" customWidth="1"/>
    <col min="993" max="993" width="23.85546875" style="71" bestFit="1" customWidth="1"/>
    <col min="994" max="995" width="31.5703125" style="71" customWidth="1"/>
    <col min="996" max="996" width="27.140625" style="71" customWidth="1"/>
    <col min="997" max="997" width="21.28515625" style="71" bestFit="1" customWidth="1"/>
    <col min="998" max="998" width="9" style="71" customWidth="1"/>
    <col min="999" max="1246" width="9.140625" style="71"/>
    <col min="1247" max="1247" width="14" style="71" customWidth="1"/>
    <col min="1248" max="1248" width="60" style="71" customWidth="1"/>
    <col min="1249" max="1249" width="23.85546875" style="71" bestFit="1" customWidth="1"/>
    <col min="1250" max="1251" width="31.5703125" style="71" customWidth="1"/>
    <col min="1252" max="1252" width="27.140625" style="71" customWidth="1"/>
    <col min="1253" max="1253" width="21.28515625" style="71" bestFit="1" customWidth="1"/>
    <col min="1254" max="1254" width="9" style="71" customWidth="1"/>
    <col min="1255" max="1502" width="9.140625" style="71"/>
    <col min="1503" max="1503" width="14" style="71" customWidth="1"/>
    <col min="1504" max="1504" width="60" style="71" customWidth="1"/>
    <col min="1505" max="1505" width="23.85546875" style="71" bestFit="1" customWidth="1"/>
    <col min="1506" max="1507" width="31.5703125" style="71" customWidth="1"/>
    <col min="1508" max="1508" width="27.140625" style="71" customWidth="1"/>
    <col min="1509" max="1509" width="21.28515625" style="71" bestFit="1" customWidth="1"/>
    <col min="1510" max="1510" width="9" style="71" customWidth="1"/>
    <col min="1511" max="1758" width="9.140625" style="71"/>
    <col min="1759" max="1759" width="14" style="71" customWidth="1"/>
    <col min="1760" max="1760" width="60" style="71" customWidth="1"/>
    <col min="1761" max="1761" width="23.85546875" style="71" bestFit="1" customWidth="1"/>
    <col min="1762" max="1763" width="31.5703125" style="71" customWidth="1"/>
    <col min="1764" max="1764" width="27.140625" style="71" customWidth="1"/>
    <col min="1765" max="1765" width="21.28515625" style="71" bestFit="1" customWidth="1"/>
    <col min="1766" max="1766" width="9" style="71" customWidth="1"/>
    <col min="1767" max="2014" width="9.140625" style="71"/>
    <col min="2015" max="2015" width="14" style="71" customWidth="1"/>
    <col min="2016" max="2016" width="60" style="71" customWidth="1"/>
    <col min="2017" max="2017" width="23.85546875" style="71" bestFit="1" customWidth="1"/>
    <col min="2018" max="2019" width="31.5703125" style="71" customWidth="1"/>
    <col min="2020" max="2020" width="27.140625" style="71" customWidth="1"/>
    <col min="2021" max="2021" width="21.28515625" style="71" bestFit="1" customWidth="1"/>
    <col min="2022" max="2022" width="9" style="71" customWidth="1"/>
    <col min="2023" max="2270" width="9.140625" style="71"/>
    <col min="2271" max="2271" width="14" style="71" customWidth="1"/>
    <col min="2272" max="2272" width="60" style="71" customWidth="1"/>
    <col min="2273" max="2273" width="23.85546875" style="71" bestFit="1" customWidth="1"/>
    <col min="2274" max="2275" width="31.5703125" style="71" customWidth="1"/>
    <col min="2276" max="2276" width="27.140625" style="71" customWidth="1"/>
    <col min="2277" max="2277" width="21.28515625" style="71" bestFit="1" customWidth="1"/>
    <col min="2278" max="2278" width="9" style="71" customWidth="1"/>
    <col min="2279" max="2526" width="9.140625" style="71"/>
    <col min="2527" max="2527" width="14" style="71" customWidth="1"/>
    <col min="2528" max="2528" width="60" style="71" customWidth="1"/>
    <col min="2529" max="2529" width="23.85546875" style="71" bestFit="1" customWidth="1"/>
    <col min="2530" max="2531" width="31.5703125" style="71" customWidth="1"/>
    <col min="2532" max="2532" width="27.140625" style="71" customWidth="1"/>
    <col min="2533" max="2533" width="21.28515625" style="71" bestFit="1" customWidth="1"/>
    <col min="2534" max="2534" width="9" style="71" customWidth="1"/>
    <col min="2535" max="2782" width="9.140625" style="71"/>
    <col min="2783" max="2783" width="14" style="71" customWidth="1"/>
    <col min="2784" max="2784" width="60" style="71" customWidth="1"/>
    <col min="2785" max="2785" width="23.85546875" style="71" bestFit="1" customWidth="1"/>
    <col min="2786" max="2787" width="31.5703125" style="71" customWidth="1"/>
    <col min="2788" max="2788" width="27.140625" style="71" customWidth="1"/>
    <col min="2789" max="2789" width="21.28515625" style="71" bestFit="1" customWidth="1"/>
    <col min="2790" max="2790" width="9" style="71" customWidth="1"/>
    <col min="2791" max="3038" width="9.140625" style="71"/>
    <col min="3039" max="3039" width="14" style="71" customWidth="1"/>
    <col min="3040" max="3040" width="60" style="71" customWidth="1"/>
    <col min="3041" max="3041" width="23.85546875" style="71" bestFit="1" customWidth="1"/>
    <col min="3042" max="3043" width="31.5703125" style="71" customWidth="1"/>
    <col min="3044" max="3044" width="27.140625" style="71" customWidth="1"/>
    <col min="3045" max="3045" width="21.28515625" style="71" bestFit="1" customWidth="1"/>
    <col min="3046" max="3046" width="9" style="71" customWidth="1"/>
    <col min="3047" max="3294" width="9.140625" style="71"/>
    <col min="3295" max="3295" width="14" style="71" customWidth="1"/>
    <col min="3296" max="3296" width="60" style="71" customWidth="1"/>
    <col min="3297" max="3297" width="23.85546875" style="71" bestFit="1" customWidth="1"/>
    <col min="3298" max="3299" width="31.5703125" style="71" customWidth="1"/>
    <col min="3300" max="3300" width="27.140625" style="71" customWidth="1"/>
    <col min="3301" max="3301" width="21.28515625" style="71" bestFit="1" customWidth="1"/>
    <col min="3302" max="3302" width="9" style="71" customWidth="1"/>
    <col min="3303" max="3550" width="9.140625" style="71"/>
    <col min="3551" max="3551" width="14" style="71" customWidth="1"/>
    <col min="3552" max="3552" width="60" style="71" customWidth="1"/>
    <col min="3553" max="3553" width="23.85546875" style="71" bestFit="1" customWidth="1"/>
    <col min="3554" max="3555" width="31.5703125" style="71" customWidth="1"/>
    <col min="3556" max="3556" width="27.140625" style="71" customWidth="1"/>
    <col min="3557" max="3557" width="21.28515625" style="71" bestFit="1" customWidth="1"/>
    <col min="3558" max="3558" width="9" style="71" customWidth="1"/>
    <col min="3559" max="3806" width="9.140625" style="71"/>
    <col min="3807" max="3807" width="14" style="71" customWidth="1"/>
    <col min="3808" max="3808" width="60" style="71" customWidth="1"/>
    <col min="3809" max="3809" width="23.85546875" style="71" bestFit="1" customWidth="1"/>
    <col min="3810" max="3811" width="31.5703125" style="71" customWidth="1"/>
    <col min="3812" max="3812" width="27.140625" style="71" customWidth="1"/>
    <col min="3813" max="3813" width="21.28515625" style="71" bestFit="1" customWidth="1"/>
    <col min="3814" max="3814" width="9" style="71" customWidth="1"/>
    <col min="3815" max="4062" width="9.140625" style="71"/>
    <col min="4063" max="4063" width="14" style="71" customWidth="1"/>
    <col min="4064" max="4064" width="60" style="71" customWidth="1"/>
    <col min="4065" max="4065" width="23.85546875" style="71" bestFit="1" customWidth="1"/>
    <col min="4066" max="4067" width="31.5703125" style="71" customWidth="1"/>
    <col min="4068" max="4068" width="27.140625" style="71" customWidth="1"/>
    <col min="4069" max="4069" width="21.28515625" style="71" bestFit="1" customWidth="1"/>
    <col min="4070" max="4070" width="9" style="71" customWidth="1"/>
    <col min="4071" max="4318" width="9.140625" style="71"/>
    <col min="4319" max="4319" width="14" style="71" customWidth="1"/>
    <col min="4320" max="4320" width="60" style="71" customWidth="1"/>
    <col min="4321" max="4321" width="23.85546875" style="71" bestFit="1" customWidth="1"/>
    <col min="4322" max="4323" width="31.5703125" style="71" customWidth="1"/>
    <col min="4324" max="4324" width="27.140625" style="71" customWidth="1"/>
    <col min="4325" max="4325" width="21.28515625" style="71" bestFit="1" customWidth="1"/>
    <col min="4326" max="4326" width="9" style="71" customWidth="1"/>
    <col min="4327" max="4574" width="9.140625" style="71"/>
    <col min="4575" max="4575" width="14" style="71" customWidth="1"/>
    <col min="4576" max="4576" width="60" style="71" customWidth="1"/>
    <col min="4577" max="4577" width="23.85546875" style="71" bestFit="1" customWidth="1"/>
    <col min="4578" max="4579" width="31.5703125" style="71" customWidth="1"/>
    <col min="4580" max="4580" width="27.140625" style="71" customWidth="1"/>
    <col min="4581" max="4581" width="21.28515625" style="71" bestFit="1" customWidth="1"/>
    <col min="4582" max="4582" width="9" style="71" customWidth="1"/>
    <col min="4583" max="4830" width="9.140625" style="71"/>
    <col min="4831" max="4831" width="14" style="71" customWidth="1"/>
    <col min="4832" max="4832" width="60" style="71" customWidth="1"/>
    <col min="4833" max="4833" width="23.85546875" style="71" bestFit="1" customWidth="1"/>
    <col min="4834" max="4835" width="31.5703125" style="71" customWidth="1"/>
    <col min="4836" max="4836" width="27.140625" style="71" customWidth="1"/>
    <col min="4837" max="4837" width="21.28515625" style="71" bestFit="1" customWidth="1"/>
    <col min="4838" max="4838" width="9" style="71" customWidth="1"/>
    <col min="4839" max="5086" width="9.140625" style="71"/>
    <col min="5087" max="5087" width="14" style="71" customWidth="1"/>
    <col min="5088" max="5088" width="60" style="71" customWidth="1"/>
    <col min="5089" max="5089" width="23.85546875" style="71" bestFit="1" customWidth="1"/>
    <col min="5090" max="5091" width="31.5703125" style="71" customWidth="1"/>
    <col min="5092" max="5092" width="27.140625" style="71" customWidth="1"/>
    <col min="5093" max="5093" width="21.28515625" style="71" bestFit="1" customWidth="1"/>
    <col min="5094" max="5094" width="9" style="71" customWidth="1"/>
    <col min="5095" max="5342" width="9.140625" style="71"/>
    <col min="5343" max="5343" width="14" style="71" customWidth="1"/>
    <col min="5344" max="5344" width="60" style="71" customWidth="1"/>
    <col min="5345" max="5345" width="23.85546875" style="71" bestFit="1" customWidth="1"/>
    <col min="5346" max="5347" width="31.5703125" style="71" customWidth="1"/>
    <col min="5348" max="5348" width="27.140625" style="71" customWidth="1"/>
    <col min="5349" max="5349" width="21.28515625" style="71" bestFit="1" customWidth="1"/>
    <col min="5350" max="5350" width="9" style="71" customWidth="1"/>
    <col min="5351" max="5598" width="9.140625" style="71"/>
    <col min="5599" max="5599" width="14" style="71" customWidth="1"/>
    <col min="5600" max="5600" width="60" style="71" customWidth="1"/>
    <col min="5601" max="5601" width="23.85546875" style="71" bestFit="1" customWidth="1"/>
    <col min="5602" max="5603" width="31.5703125" style="71" customWidth="1"/>
    <col min="5604" max="5604" width="27.140625" style="71" customWidth="1"/>
    <col min="5605" max="5605" width="21.28515625" style="71" bestFit="1" customWidth="1"/>
    <col min="5606" max="5606" width="9" style="71" customWidth="1"/>
    <col min="5607" max="5854" width="9.140625" style="71"/>
    <col min="5855" max="5855" width="14" style="71" customWidth="1"/>
    <col min="5856" max="5856" width="60" style="71" customWidth="1"/>
    <col min="5857" max="5857" width="23.85546875" style="71" bestFit="1" customWidth="1"/>
    <col min="5858" max="5859" width="31.5703125" style="71" customWidth="1"/>
    <col min="5860" max="5860" width="27.140625" style="71" customWidth="1"/>
    <col min="5861" max="5861" width="21.28515625" style="71" bestFit="1" customWidth="1"/>
    <col min="5862" max="5862" width="9" style="71" customWidth="1"/>
    <col min="5863" max="6110" width="9.140625" style="71"/>
    <col min="6111" max="6111" width="14" style="71" customWidth="1"/>
    <col min="6112" max="6112" width="60" style="71" customWidth="1"/>
    <col min="6113" max="6113" width="23.85546875" style="71" bestFit="1" customWidth="1"/>
    <col min="6114" max="6115" width="31.5703125" style="71" customWidth="1"/>
    <col min="6116" max="6116" width="27.140625" style="71" customWidth="1"/>
    <col min="6117" max="6117" width="21.28515625" style="71" bestFit="1" customWidth="1"/>
    <col min="6118" max="6118" width="9" style="71" customWidth="1"/>
    <col min="6119" max="6366" width="9.140625" style="71"/>
    <col min="6367" max="6367" width="14" style="71" customWidth="1"/>
    <col min="6368" max="6368" width="60" style="71" customWidth="1"/>
    <col min="6369" max="6369" width="23.85546875" style="71" bestFit="1" customWidth="1"/>
    <col min="6370" max="6371" width="31.5703125" style="71" customWidth="1"/>
    <col min="6372" max="6372" width="27.140625" style="71" customWidth="1"/>
    <col min="6373" max="6373" width="21.28515625" style="71" bestFit="1" customWidth="1"/>
    <col min="6374" max="6374" width="9" style="71" customWidth="1"/>
    <col min="6375" max="6622" width="9.140625" style="71"/>
    <col min="6623" max="6623" width="14" style="71" customWidth="1"/>
    <col min="6624" max="6624" width="60" style="71" customWidth="1"/>
    <col min="6625" max="6625" width="23.85546875" style="71" bestFit="1" customWidth="1"/>
    <col min="6626" max="6627" width="31.5703125" style="71" customWidth="1"/>
    <col min="6628" max="6628" width="27.140625" style="71" customWidth="1"/>
    <col min="6629" max="6629" width="21.28515625" style="71" bestFit="1" customWidth="1"/>
    <col min="6630" max="6630" width="9" style="71" customWidth="1"/>
    <col min="6631" max="6878" width="9.140625" style="71"/>
    <col min="6879" max="6879" width="14" style="71" customWidth="1"/>
    <col min="6880" max="6880" width="60" style="71" customWidth="1"/>
    <col min="6881" max="6881" width="23.85546875" style="71" bestFit="1" customWidth="1"/>
    <col min="6882" max="6883" width="31.5703125" style="71" customWidth="1"/>
    <col min="6884" max="6884" width="27.140625" style="71" customWidth="1"/>
    <col min="6885" max="6885" width="21.28515625" style="71" bestFit="1" customWidth="1"/>
    <col min="6886" max="6886" width="9" style="71" customWidth="1"/>
    <col min="6887" max="7134" width="9.140625" style="71"/>
    <col min="7135" max="7135" width="14" style="71" customWidth="1"/>
    <col min="7136" max="7136" width="60" style="71" customWidth="1"/>
    <col min="7137" max="7137" width="23.85546875" style="71" bestFit="1" customWidth="1"/>
    <col min="7138" max="7139" width="31.5703125" style="71" customWidth="1"/>
    <col min="7140" max="7140" width="27.140625" style="71" customWidth="1"/>
    <col min="7141" max="7141" width="21.28515625" style="71" bestFit="1" customWidth="1"/>
    <col min="7142" max="7142" width="9" style="71" customWidth="1"/>
    <col min="7143" max="7390" width="9.140625" style="71"/>
    <col min="7391" max="7391" width="14" style="71" customWidth="1"/>
    <col min="7392" max="7392" width="60" style="71" customWidth="1"/>
    <col min="7393" max="7393" width="23.85546875" style="71" bestFit="1" customWidth="1"/>
    <col min="7394" max="7395" width="31.5703125" style="71" customWidth="1"/>
    <col min="7396" max="7396" width="27.140625" style="71" customWidth="1"/>
    <col min="7397" max="7397" width="21.28515625" style="71" bestFit="1" customWidth="1"/>
    <col min="7398" max="7398" width="9" style="71" customWidth="1"/>
    <col min="7399" max="7646" width="9.140625" style="71"/>
    <col min="7647" max="7647" width="14" style="71" customWidth="1"/>
    <col min="7648" max="7648" width="60" style="71" customWidth="1"/>
    <col min="7649" max="7649" width="23.85546875" style="71" bestFit="1" customWidth="1"/>
    <col min="7650" max="7651" width="31.5703125" style="71" customWidth="1"/>
    <col min="7652" max="7652" width="27.140625" style="71" customWidth="1"/>
    <col min="7653" max="7653" width="21.28515625" style="71" bestFit="1" customWidth="1"/>
    <col min="7654" max="7654" width="9" style="71" customWidth="1"/>
    <col min="7655" max="7902" width="9.140625" style="71"/>
    <col min="7903" max="7903" width="14" style="71" customWidth="1"/>
    <col min="7904" max="7904" width="60" style="71" customWidth="1"/>
    <col min="7905" max="7905" width="23.85546875" style="71" bestFit="1" customWidth="1"/>
    <col min="7906" max="7907" width="31.5703125" style="71" customWidth="1"/>
    <col min="7908" max="7908" width="27.140625" style="71" customWidth="1"/>
    <col min="7909" max="7909" width="21.28515625" style="71" bestFit="1" customWidth="1"/>
    <col min="7910" max="7910" width="9" style="71" customWidth="1"/>
    <col min="7911" max="8158" width="9.140625" style="71"/>
    <col min="8159" max="8159" width="14" style="71" customWidth="1"/>
    <col min="8160" max="8160" width="60" style="71" customWidth="1"/>
    <col min="8161" max="8161" width="23.85546875" style="71" bestFit="1" customWidth="1"/>
    <col min="8162" max="8163" width="31.5703125" style="71" customWidth="1"/>
    <col min="8164" max="8164" width="27.140625" style="71" customWidth="1"/>
    <col min="8165" max="8165" width="21.28515625" style="71" bestFit="1" customWidth="1"/>
    <col min="8166" max="8166" width="9" style="71" customWidth="1"/>
    <col min="8167" max="8414" width="9.140625" style="71"/>
    <col min="8415" max="8415" width="14" style="71" customWidth="1"/>
    <col min="8416" max="8416" width="60" style="71" customWidth="1"/>
    <col min="8417" max="8417" width="23.85546875" style="71" bestFit="1" customWidth="1"/>
    <col min="8418" max="8419" width="31.5703125" style="71" customWidth="1"/>
    <col min="8420" max="8420" width="27.140625" style="71" customWidth="1"/>
    <col min="8421" max="8421" width="21.28515625" style="71" bestFit="1" customWidth="1"/>
    <col min="8422" max="8422" width="9" style="71" customWidth="1"/>
    <col min="8423" max="8670" width="9.140625" style="71"/>
    <col min="8671" max="8671" width="14" style="71" customWidth="1"/>
    <col min="8672" max="8672" width="60" style="71" customWidth="1"/>
    <col min="8673" max="8673" width="23.85546875" style="71" bestFit="1" customWidth="1"/>
    <col min="8674" max="8675" width="31.5703125" style="71" customWidth="1"/>
    <col min="8676" max="8676" width="27.140625" style="71" customWidth="1"/>
    <col min="8677" max="8677" width="21.28515625" style="71" bestFit="1" customWidth="1"/>
    <col min="8678" max="8678" width="9" style="71" customWidth="1"/>
    <col min="8679" max="8926" width="9.140625" style="71"/>
    <col min="8927" max="8927" width="14" style="71" customWidth="1"/>
    <col min="8928" max="8928" width="60" style="71" customWidth="1"/>
    <col min="8929" max="8929" width="23.85546875" style="71" bestFit="1" customWidth="1"/>
    <col min="8930" max="8931" width="31.5703125" style="71" customWidth="1"/>
    <col min="8932" max="8932" width="27.140625" style="71" customWidth="1"/>
    <col min="8933" max="8933" width="21.28515625" style="71" bestFit="1" customWidth="1"/>
    <col min="8934" max="8934" width="9" style="71" customWidth="1"/>
    <col min="8935" max="9182" width="9.140625" style="71"/>
    <col min="9183" max="9183" width="14" style="71" customWidth="1"/>
    <col min="9184" max="9184" width="60" style="71" customWidth="1"/>
    <col min="9185" max="9185" width="23.85546875" style="71" bestFit="1" customWidth="1"/>
    <col min="9186" max="9187" width="31.5703125" style="71" customWidth="1"/>
    <col min="9188" max="9188" width="27.140625" style="71" customWidth="1"/>
    <col min="9189" max="9189" width="21.28515625" style="71" bestFit="1" customWidth="1"/>
    <col min="9190" max="9190" width="9" style="71" customWidth="1"/>
    <col min="9191" max="9438" width="9.140625" style="71"/>
    <col min="9439" max="9439" width="14" style="71" customWidth="1"/>
    <col min="9440" max="9440" width="60" style="71" customWidth="1"/>
    <col min="9441" max="9441" width="23.85546875" style="71" bestFit="1" customWidth="1"/>
    <col min="9442" max="9443" width="31.5703125" style="71" customWidth="1"/>
    <col min="9444" max="9444" width="27.140625" style="71" customWidth="1"/>
    <col min="9445" max="9445" width="21.28515625" style="71" bestFit="1" customWidth="1"/>
    <col min="9446" max="9446" width="9" style="71" customWidth="1"/>
    <col min="9447" max="9694" width="9.140625" style="71"/>
    <col min="9695" max="9695" width="14" style="71" customWidth="1"/>
    <col min="9696" max="9696" width="60" style="71" customWidth="1"/>
    <col min="9697" max="9697" width="23.85546875" style="71" bestFit="1" customWidth="1"/>
    <col min="9698" max="9699" width="31.5703125" style="71" customWidth="1"/>
    <col min="9700" max="9700" width="27.140625" style="71" customWidth="1"/>
    <col min="9701" max="9701" width="21.28515625" style="71" bestFit="1" customWidth="1"/>
    <col min="9702" max="9702" width="9" style="71" customWidth="1"/>
    <col min="9703" max="9950" width="9.140625" style="71"/>
    <col min="9951" max="9951" width="14" style="71" customWidth="1"/>
    <col min="9952" max="9952" width="60" style="71" customWidth="1"/>
    <col min="9953" max="9953" width="23.85546875" style="71" bestFit="1" customWidth="1"/>
    <col min="9954" max="9955" width="31.5703125" style="71" customWidth="1"/>
    <col min="9956" max="9956" width="27.140625" style="71" customWidth="1"/>
    <col min="9957" max="9957" width="21.28515625" style="71" bestFit="1" customWidth="1"/>
    <col min="9958" max="9958" width="9" style="71" customWidth="1"/>
    <col min="9959" max="10206" width="9.140625" style="71"/>
    <col min="10207" max="10207" width="14" style="71" customWidth="1"/>
    <col min="10208" max="10208" width="60" style="71" customWidth="1"/>
    <col min="10209" max="10209" width="23.85546875" style="71" bestFit="1" customWidth="1"/>
    <col min="10210" max="10211" width="31.5703125" style="71" customWidth="1"/>
    <col min="10212" max="10212" width="27.140625" style="71" customWidth="1"/>
    <col min="10213" max="10213" width="21.28515625" style="71" bestFit="1" customWidth="1"/>
    <col min="10214" max="10214" width="9" style="71" customWidth="1"/>
    <col min="10215" max="10462" width="9.140625" style="71"/>
    <col min="10463" max="10463" width="14" style="71" customWidth="1"/>
    <col min="10464" max="10464" width="60" style="71" customWidth="1"/>
    <col min="10465" max="10465" width="23.85546875" style="71" bestFit="1" customWidth="1"/>
    <col min="10466" max="10467" width="31.5703125" style="71" customWidth="1"/>
    <col min="10468" max="10468" width="27.140625" style="71" customWidth="1"/>
    <col min="10469" max="10469" width="21.28515625" style="71" bestFit="1" customWidth="1"/>
    <col min="10470" max="10470" width="9" style="71" customWidth="1"/>
    <col min="10471" max="10718" width="9.140625" style="71"/>
    <col min="10719" max="10719" width="14" style="71" customWidth="1"/>
    <col min="10720" max="10720" width="60" style="71" customWidth="1"/>
    <col min="10721" max="10721" width="23.85546875" style="71" bestFit="1" customWidth="1"/>
    <col min="10722" max="10723" width="31.5703125" style="71" customWidth="1"/>
    <col min="10724" max="10724" width="27.140625" style="71" customWidth="1"/>
    <col min="10725" max="10725" width="21.28515625" style="71" bestFit="1" customWidth="1"/>
    <col min="10726" max="10726" width="9" style="71" customWidth="1"/>
    <col min="10727" max="10974" width="9.140625" style="71"/>
    <col min="10975" max="10975" width="14" style="71" customWidth="1"/>
    <col min="10976" max="10976" width="60" style="71" customWidth="1"/>
    <col min="10977" max="10977" width="23.85546875" style="71" bestFit="1" customWidth="1"/>
    <col min="10978" max="10979" width="31.5703125" style="71" customWidth="1"/>
    <col min="10980" max="10980" width="27.140625" style="71" customWidth="1"/>
    <col min="10981" max="10981" width="21.28515625" style="71" bestFit="1" customWidth="1"/>
    <col min="10982" max="10982" width="9" style="71" customWidth="1"/>
    <col min="10983" max="11230" width="9.140625" style="71"/>
    <col min="11231" max="11231" width="14" style="71" customWidth="1"/>
    <col min="11232" max="11232" width="60" style="71" customWidth="1"/>
    <col min="11233" max="11233" width="23.85546875" style="71" bestFit="1" customWidth="1"/>
    <col min="11234" max="11235" width="31.5703125" style="71" customWidth="1"/>
    <col min="11236" max="11236" width="27.140625" style="71" customWidth="1"/>
    <col min="11237" max="11237" width="21.28515625" style="71" bestFit="1" customWidth="1"/>
    <col min="11238" max="11238" width="9" style="71" customWidth="1"/>
    <col min="11239" max="11486" width="9.140625" style="71"/>
    <col min="11487" max="11487" width="14" style="71" customWidth="1"/>
    <col min="11488" max="11488" width="60" style="71" customWidth="1"/>
    <col min="11489" max="11489" width="23.85546875" style="71" bestFit="1" customWidth="1"/>
    <col min="11490" max="11491" width="31.5703125" style="71" customWidth="1"/>
    <col min="11492" max="11492" width="27.140625" style="71" customWidth="1"/>
    <col min="11493" max="11493" width="21.28515625" style="71" bestFit="1" customWidth="1"/>
    <col min="11494" max="11494" width="9" style="71" customWidth="1"/>
    <col min="11495" max="11742" width="9.140625" style="71"/>
    <col min="11743" max="11743" width="14" style="71" customWidth="1"/>
    <col min="11744" max="11744" width="60" style="71" customWidth="1"/>
    <col min="11745" max="11745" width="23.85546875" style="71" bestFit="1" customWidth="1"/>
    <col min="11746" max="11747" width="31.5703125" style="71" customWidth="1"/>
    <col min="11748" max="11748" width="27.140625" style="71" customWidth="1"/>
    <col min="11749" max="11749" width="21.28515625" style="71" bestFit="1" customWidth="1"/>
    <col min="11750" max="11750" width="9" style="71" customWidth="1"/>
    <col min="11751" max="11998" width="9.140625" style="71"/>
    <col min="11999" max="11999" width="14" style="71" customWidth="1"/>
    <col min="12000" max="12000" width="60" style="71" customWidth="1"/>
    <col min="12001" max="12001" width="23.85546875" style="71" bestFit="1" customWidth="1"/>
    <col min="12002" max="12003" width="31.5703125" style="71" customWidth="1"/>
    <col min="12004" max="12004" width="27.140625" style="71" customWidth="1"/>
    <col min="12005" max="12005" width="21.28515625" style="71" bestFit="1" customWidth="1"/>
    <col min="12006" max="12006" width="9" style="71" customWidth="1"/>
    <col min="12007" max="12254" width="9.140625" style="71"/>
    <col min="12255" max="12255" width="14" style="71" customWidth="1"/>
    <col min="12256" max="12256" width="60" style="71" customWidth="1"/>
    <col min="12257" max="12257" width="23.85546875" style="71" bestFit="1" customWidth="1"/>
    <col min="12258" max="12259" width="31.5703125" style="71" customWidth="1"/>
    <col min="12260" max="12260" width="27.140625" style="71" customWidth="1"/>
    <col min="12261" max="12261" width="21.28515625" style="71" bestFit="1" customWidth="1"/>
    <col min="12262" max="12262" width="9" style="71" customWidth="1"/>
    <col min="12263" max="12510" width="9.140625" style="71"/>
    <col min="12511" max="12511" width="14" style="71" customWidth="1"/>
    <col min="12512" max="12512" width="60" style="71" customWidth="1"/>
    <col min="12513" max="12513" width="23.85546875" style="71" bestFit="1" customWidth="1"/>
    <col min="12514" max="12515" width="31.5703125" style="71" customWidth="1"/>
    <col min="12516" max="12516" width="27.140625" style="71" customWidth="1"/>
    <col min="12517" max="12517" width="21.28515625" style="71" bestFit="1" customWidth="1"/>
    <col min="12518" max="12518" width="9" style="71" customWidth="1"/>
    <col min="12519" max="12766" width="9.140625" style="71"/>
    <col min="12767" max="12767" width="14" style="71" customWidth="1"/>
    <col min="12768" max="12768" width="60" style="71" customWidth="1"/>
    <col min="12769" max="12769" width="23.85546875" style="71" bestFit="1" customWidth="1"/>
    <col min="12770" max="12771" width="31.5703125" style="71" customWidth="1"/>
    <col min="12772" max="12772" width="27.140625" style="71" customWidth="1"/>
    <col min="12773" max="12773" width="21.28515625" style="71" bestFit="1" customWidth="1"/>
    <col min="12774" max="12774" width="9" style="71" customWidth="1"/>
    <col min="12775" max="13022" width="9.140625" style="71"/>
    <col min="13023" max="13023" width="14" style="71" customWidth="1"/>
    <col min="13024" max="13024" width="60" style="71" customWidth="1"/>
    <col min="13025" max="13025" width="23.85546875" style="71" bestFit="1" customWidth="1"/>
    <col min="13026" max="13027" width="31.5703125" style="71" customWidth="1"/>
    <col min="13028" max="13028" width="27.140625" style="71" customWidth="1"/>
    <col min="13029" max="13029" width="21.28515625" style="71" bestFit="1" customWidth="1"/>
    <col min="13030" max="13030" width="9" style="71" customWidth="1"/>
    <col min="13031" max="13278" width="9.140625" style="71"/>
    <col min="13279" max="13279" width="14" style="71" customWidth="1"/>
    <col min="13280" max="13280" width="60" style="71" customWidth="1"/>
    <col min="13281" max="13281" width="23.85546875" style="71" bestFit="1" customWidth="1"/>
    <col min="13282" max="13283" width="31.5703125" style="71" customWidth="1"/>
    <col min="13284" max="13284" width="27.140625" style="71" customWidth="1"/>
    <col min="13285" max="13285" width="21.28515625" style="71" bestFit="1" customWidth="1"/>
    <col min="13286" max="13286" width="9" style="71" customWidth="1"/>
    <col min="13287" max="13534" width="9.140625" style="71"/>
    <col min="13535" max="13535" width="14" style="71" customWidth="1"/>
    <col min="13536" max="13536" width="60" style="71" customWidth="1"/>
    <col min="13537" max="13537" width="23.85546875" style="71" bestFit="1" customWidth="1"/>
    <col min="13538" max="13539" width="31.5703125" style="71" customWidth="1"/>
    <col min="13540" max="13540" width="27.140625" style="71" customWidth="1"/>
    <col min="13541" max="13541" width="21.28515625" style="71" bestFit="1" customWidth="1"/>
    <col min="13542" max="13542" width="9" style="71" customWidth="1"/>
    <col min="13543" max="13790" width="9.140625" style="71"/>
    <col min="13791" max="13791" width="14" style="71" customWidth="1"/>
    <col min="13792" max="13792" width="60" style="71" customWidth="1"/>
    <col min="13793" max="13793" width="23.85546875" style="71" bestFit="1" customWidth="1"/>
    <col min="13794" max="13795" width="31.5703125" style="71" customWidth="1"/>
    <col min="13796" max="13796" width="27.140625" style="71" customWidth="1"/>
    <col min="13797" max="13797" width="21.28515625" style="71" bestFit="1" customWidth="1"/>
    <col min="13798" max="13798" width="9" style="71" customWidth="1"/>
    <col min="13799" max="14046" width="9.140625" style="71"/>
    <col min="14047" max="14047" width="14" style="71" customWidth="1"/>
    <col min="14048" max="14048" width="60" style="71" customWidth="1"/>
    <col min="14049" max="14049" width="23.85546875" style="71" bestFit="1" customWidth="1"/>
    <col min="14050" max="14051" width="31.5703125" style="71" customWidth="1"/>
    <col min="14052" max="14052" width="27.140625" style="71" customWidth="1"/>
    <col min="14053" max="14053" width="21.28515625" style="71" bestFit="1" customWidth="1"/>
    <col min="14054" max="14054" width="9" style="71" customWidth="1"/>
    <col min="14055" max="14302" width="9.140625" style="71"/>
    <col min="14303" max="14303" width="14" style="71" customWidth="1"/>
    <col min="14304" max="14304" width="60" style="71" customWidth="1"/>
    <col min="14305" max="14305" width="23.85546875" style="71" bestFit="1" customWidth="1"/>
    <col min="14306" max="14307" width="31.5703125" style="71" customWidth="1"/>
    <col min="14308" max="14308" width="27.140625" style="71" customWidth="1"/>
    <col min="14309" max="14309" width="21.28515625" style="71" bestFit="1" customWidth="1"/>
    <col min="14310" max="14310" width="9" style="71" customWidth="1"/>
    <col min="14311" max="14558" width="9.140625" style="71"/>
    <col min="14559" max="14559" width="14" style="71" customWidth="1"/>
    <col min="14560" max="14560" width="60" style="71" customWidth="1"/>
    <col min="14561" max="14561" width="23.85546875" style="71" bestFit="1" customWidth="1"/>
    <col min="14562" max="14563" width="31.5703125" style="71" customWidth="1"/>
    <col min="14564" max="14564" width="27.140625" style="71" customWidth="1"/>
    <col min="14565" max="14565" width="21.28515625" style="71" bestFit="1" customWidth="1"/>
    <col min="14566" max="14566" width="9" style="71" customWidth="1"/>
    <col min="14567" max="14814" width="9.140625" style="71"/>
    <col min="14815" max="14815" width="14" style="71" customWidth="1"/>
    <col min="14816" max="14816" width="60" style="71" customWidth="1"/>
    <col min="14817" max="14817" width="23.85546875" style="71" bestFit="1" customWidth="1"/>
    <col min="14818" max="14819" width="31.5703125" style="71" customWidth="1"/>
    <col min="14820" max="14820" width="27.140625" style="71" customWidth="1"/>
    <col min="14821" max="14821" width="21.28515625" style="71" bestFit="1" customWidth="1"/>
    <col min="14822" max="14822" width="9" style="71" customWidth="1"/>
    <col min="14823" max="15070" width="9.140625" style="71"/>
    <col min="15071" max="15071" width="14" style="71" customWidth="1"/>
    <col min="15072" max="15072" width="60" style="71" customWidth="1"/>
    <col min="15073" max="15073" width="23.85546875" style="71" bestFit="1" customWidth="1"/>
    <col min="15074" max="15075" width="31.5703125" style="71" customWidth="1"/>
    <col min="15076" max="15076" width="27.140625" style="71" customWidth="1"/>
    <col min="15077" max="15077" width="21.28515625" style="71" bestFit="1" customWidth="1"/>
    <col min="15078" max="15078" width="9" style="71" customWidth="1"/>
    <col min="15079" max="15326" width="9.140625" style="71"/>
    <col min="15327" max="15327" width="14" style="71" customWidth="1"/>
    <col min="15328" max="15328" width="60" style="71" customWidth="1"/>
    <col min="15329" max="15329" width="23.85546875" style="71" bestFit="1" customWidth="1"/>
    <col min="15330" max="15331" width="31.5703125" style="71" customWidth="1"/>
    <col min="15332" max="15332" width="27.140625" style="71" customWidth="1"/>
    <col min="15333" max="15333" width="21.28515625" style="71" bestFit="1" customWidth="1"/>
    <col min="15334" max="15334" width="9" style="71" customWidth="1"/>
    <col min="15335" max="15582" width="9.140625" style="71"/>
    <col min="15583" max="15583" width="14" style="71" customWidth="1"/>
    <col min="15584" max="15584" width="60" style="71" customWidth="1"/>
    <col min="15585" max="15585" width="23.85546875" style="71" bestFit="1" customWidth="1"/>
    <col min="15586" max="15587" width="31.5703125" style="71" customWidth="1"/>
    <col min="15588" max="15588" width="27.140625" style="71" customWidth="1"/>
    <col min="15589" max="15589" width="21.28515625" style="71" bestFit="1" customWidth="1"/>
    <col min="15590" max="15590" width="9" style="71" customWidth="1"/>
    <col min="15591" max="15838" width="9.140625" style="71"/>
    <col min="15839" max="15839" width="14" style="71" customWidth="1"/>
    <col min="15840" max="15840" width="60" style="71" customWidth="1"/>
    <col min="15841" max="15841" width="23.85546875" style="71" bestFit="1" customWidth="1"/>
    <col min="15842" max="15843" width="31.5703125" style="71" customWidth="1"/>
    <col min="15844" max="15844" width="27.140625" style="71" customWidth="1"/>
    <col min="15845" max="15845" width="21.28515625" style="71" bestFit="1" customWidth="1"/>
    <col min="15846" max="15846" width="9" style="71" customWidth="1"/>
    <col min="15847" max="16094" width="9.140625" style="71"/>
    <col min="16095" max="16095" width="14" style="71" customWidth="1"/>
    <col min="16096" max="16096" width="60" style="71" customWidth="1"/>
    <col min="16097" max="16097" width="23.85546875" style="71" bestFit="1" customWidth="1"/>
    <col min="16098" max="16099" width="31.5703125" style="71" customWidth="1"/>
    <col min="16100" max="16100" width="27.140625" style="71" customWidth="1"/>
    <col min="16101" max="16101" width="21.28515625" style="71" bestFit="1" customWidth="1"/>
    <col min="16102" max="16102" width="9" style="71" customWidth="1"/>
    <col min="16103" max="16384" width="9.140625" style="71"/>
  </cols>
  <sheetData>
    <row r="1" spans="3:19">
      <c r="C1" s="340" t="s">
        <v>925</v>
      </c>
      <c r="D1" s="340"/>
      <c r="E1" s="340"/>
      <c r="F1" s="340"/>
      <c r="G1" s="340"/>
      <c r="H1" s="340"/>
      <c r="I1" s="340"/>
    </row>
    <row r="2" spans="3:19">
      <c r="C2" s="341" t="s">
        <v>1343</v>
      </c>
      <c r="D2" s="341"/>
      <c r="E2" s="341"/>
      <c r="F2" s="341"/>
      <c r="G2" s="341"/>
      <c r="H2" s="341"/>
      <c r="I2" s="341"/>
    </row>
    <row r="3" spans="3:19">
      <c r="C3" s="279"/>
      <c r="D3" s="279"/>
      <c r="E3" s="279"/>
      <c r="F3" s="72"/>
      <c r="G3" s="73"/>
      <c r="H3" s="270"/>
      <c r="I3" s="279"/>
    </row>
    <row r="4" spans="3:19">
      <c r="C4" s="74"/>
      <c r="D4" s="279"/>
      <c r="E4" s="279"/>
      <c r="F4" s="72"/>
      <c r="G4" s="73"/>
      <c r="H4" s="270"/>
      <c r="I4" s="279"/>
    </row>
    <row r="5" spans="3:19" ht="17.25">
      <c r="C5" s="75" t="s">
        <v>1156</v>
      </c>
      <c r="D5" s="76"/>
      <c r="E5" s="77">
        <v>204943827320</v>
      </c>
      <c r="F5" s="78"/>
      <c r="G5" s="79" t="s">
        <v>1345</v>
      </c>
      <c r="H5" s="294"/>
      <c r="I5" s="187">
        <f>SUM(Dividends!J113:J836)</f>
        <v>11665136546.446667</v>
      </c>
    </row>
    <row r="6" spans="3:19" ht="17.25">
      <c r="C6" s="295" t="s">
        <v>1344</v>
      </c>
      <c r="D6" s="76"/>
      <c r="E6" s="119">
        <v>11617485011.999969</v>
      </c>
      <c r="F6" s="78"/>
      <c r="G6" s="79" t="s">
        <v>922</v>
      </c>
      <c r="H6" s="271"/>
      <c r="I6" s="187">
        <f>SUM(I7:I9)</f>
        <v>345191704.49555564</v>
      </c>
    </row>
    <row r="7" spans="3:19">
      <c r="C7" s="75"/>
      <c r="D7" s="76"/>
      <c r="E7" s="77"/>
      <c r="F7" s="78"/>
      <c r="G7" s="342" t="s">
        <v>1045</v>
      </c>
      <c r="H7" s="342"/>
      <c r="I7" s="188">
        <f>SUM(H13:H193)</f>
        <v>311396946.83888894</v>
      </c>
    </row>
    <row r="8" spans="3:19" s="220" customFormat="1">
      <c r="C8" s="82"/>
      <c r="D8" s="83"/>
      <c r="E8" s="84"/>
      <c r="F8" s="78"/>
      <c r="G8" s="342" t="s">
        <v>1044</v>
      </c>
      <c r="H8" s="342"/>
      <c r="I8" s="188">
        <f>SUM(H195:H239)</f>
        <v>19834421.406666666</v>
      </c>
    </row>
    <row r="9" spans="3:19" s="220" customFormat="1">
      <c r="C9" s="82"/>
      <c r="D9" s="83"/>
      <c r="E9" s="85"/>
      <c r="F9" s="78"/>
      <c r="G9" s="342" t="s">
        <v>927</v>
      </c>
      <c r="H9" s="342"/>
      <c r="I9" s="188">
        <f>SUM(H241:H256)</f>
        <v>13960336.25</v>
      </c>
    </row>
    <row r="10" spans="3:19" s="220" customFormat="1">
      <c r="C10" s="86"/>
      <c r="D10" s="83"/>
      <c r="E10" s="85"/>
      <c r="F10" s="78"/>
      <c r="G10" s="87"/>
      <c r="H10" s="88"/>
      <c r="I10" s="81"/>
    </row>
    <row r="11" spans="3:19" ht="33" thickBot="1">
      <c r="C11" s="89" t="s">
        <v>757</v>
      </c>
      <c r="D11" s="90" t="s">
        <v>821</v>
      </c>
      <c r="E11" s="120" t="s">
        <v>1157</v>
      </c>
      <c r="F11" s="91" t="s">
        <v>947</v>
      </c>
      <c r="G11" s="92" t="s">
        <v>948</v>
      </c>
      <c r="H11" s="91" t="s">
        <v>949</v>
      </c>
      <c r="I11" s="89" t="s">
        <v>950</v>
      </c>
      <c r="M11" s="277"/>
      <c r="Q11" s="239"/>
      <c r="S11" s="239"/>
    </row>
    <row r="12" spans="3:19" ht="15" customHeight="1">
      <c r="C12" s="210"/>
      <c r="D12" s="211" t="s">
        <v>823</v>
      </c>
      <c r="E12" s="212"/>
      <c r="F12" s="213"/>
      <c r="G12" s="214"/>
      <c r="H12" s="272"/>
      <c r="I12" s="210"/>
    </row>
    <row r="13" spans="3:19" ht="15" customHeight="1">
      <c r="C13" s="98">
        <v>15</v>
      </c>
      <c r="D13" s="156" t="s">
        <v>951</v>
      </c>
      <c r="E13" s="296">
        <v>16369000</v>
      </c>
      <c r="F13" s="176">
        <v>1636900</v>
      </c>
      <c r="G13" s="177">
        <v>0</v>
      </c>
      <c r="H13" s="208">
        <v>1636900</v>
      </c>
      <c r="I13" s="98">
        <v>8</v>
      </c>
      <c r="M13" s="239"/>
      <c r="Q13" s="239"/>
      <c r="R13" s="113"/>
      <c r="S13" s="239"/>
    </row>
    <row r="14" spans="3:19" ht="15" customHeight="1">
      <c r="C14" s="98"/>
      <c r="D14" s="297" t="s">
        <v>1164</v>
      </c>
      <c r="E14" s="296">
        <v>3500000</v>
      </c>
      <c r="F14" s="176">
        <v>218750</v>
      </c>
      <c r="G14" s="177">
        <v>0</v>
      </c>
      <c r="H14" s="208">
        <v>218750</v>
      </c>
      <c r="I14" s="98">
        <v>5</v>
      </c>
      <c r="M14" s="239"/>
      <c r="Q14" s="239"/>
      <c r="S14" s="239"/>
    </row>
    <row r="15" spans="3:19" ht="15" customHeight="1">
      <c r="C15" s="98"/>
      <c r="D15" s="297" t="s">
        <v>1299</v>
      </c>
      <c r="E15" s="296">
        <v>6514000</v>
      </c>
      <c r="F15" s="176">
        <v>177520</v>
      </c>
      <c r="G15" s="177">
        <v>0</v>
      </c>
      <c r="H15" s="208">
        <v>177520</v>
      </c>
      <c r="I15" s="98">
        <v>2</v>
      </c>
      <c r="M15" s="239"/>
      <c r="Q15" s="239"/>
      <c r="S15" s="239"/>
    </row>
    <row r="16" spans="3:19">
      <c r="C16" s="54">
        <v>4</v>
      </c>
      <c r="D16" s="41" t="s">
        <v>952</v>
      </c>
      <c r="E16" s="16">
        <v>4781000</v>
      </c>
      <c r="F16" s="176">
        <v>119525</v>
      </c>
      <c r="G16" s="177">
        <v>119525</v>
      </c>
      <c r="H16" s="208">
        <v>0</v>
      </c>
      <c r="I16" s="98">
        <v>0</v>
      </c>
      <c r="M16" s="239"/>
      <c r="Q16" s="239"/>
      <c r="S16" s="239"/>
    </row>
    <row r="17" spans="1:20" ht="15" customHeight="1">
      <c r="C17" s="54"/>
      <c r="D17" s="41" t="s">
        <v>1199</v>
      </c>
      <c r="E17" s="16">
        <v>3652000</v>
      </c>
      <c r="F17" s="176">
        <v>199070</v>
      </c>
      <c r="G17" s="177">
        <v>0</v>
      </c>
      <c r="H17" s="208">
        <v>199070</v>
      </c>
      <c r="I17" s="98">
        <v>4</v>
      </c>
      <c r="M17" s="239"/>
      <c r="Q17" s="239"/>
      <c r="S17" s="239"/>
    </row>
    <row r="18" spans="1:20" ht="15" customHeight="1">
      <c r="C18" s="54">
        <v>4</v>
      </c>
      <c r="D18" s="41" t="s">
        <v>1106</v>
      </c>
      <c r="E18" s="99">
        <v>70000000</v>
      </c>
      <c r="F18" s="176">
        <v>3815000</v>
      </c>
      <c r="G18" s="177">
        <v>3815000</v>
      </c>
      <c r="H18" s="208">
        <v>0</v>
      </c>
      <c r="I18" s="98">
        <v>0</v>
      </c>
      <c r="M18" s="239"/>
      <c r="Q18" s="239"/>
      <c r="S18" s="239"/>
    </row>
    <row r="19" spans="1:20" ht="15" customHeight="1">
      <c r="C19" s="54">
        <v>28</v>
      </c>
      <c r="D19" s="40" t="s">
        <v>824</v>
      </c>
      <c r="E19" s="100">
        <v>110000000</v>
      </c>
      <c r="F19" s="176">
        <v>18104166.670000002</v>
      </c>
      <c r="G19" s="177">
        <v>0</v>
      </c>
      <c r="H19" s="208">
        <v>18104166.670000002</v>
      </c>
      <c r="I19" s="98">
        <v>13</v>
      </c>
      <c r="M19" s="239"/>
      <c r="Q19" s="239"/>
      <c r="S19" s="239"/>
    </row>
    <row r="20" spans="1:20" ht="15" customHeight="1">
      <c r="C20" s="54"/>
      <c r="D20" s="40" t="s">
        <v>1165</v>
      </c>
      <c r="E20" s="100">
        <v>2000000</v>
      </c>
      <c r="F20" s="176">
        <v>136025</v>
      </c>
      <c r="G20" s="177">
        <v>0</v>
      </c>
      <c r="H20" s="208">
        <v>136025</v>
      </c>
      <c r="I20" s="98">
        <v>5</v>
      </c>
      <c r="M20" s="239"/>
      <c r="Q20" s="239"/>
      <c r="S20" s="239"/>
    </row>
    <row r="21" spans="1:20" ht="15" customHeight="1">
      <c r="C21" s="54"/>
      <c r="D21" s="40" t="s">
        <v>1359</v>
      </c>
      <c r="E21" s="100">
        <v>50000000</v>
      </c>
      <c r="F21" s="176">
        <v>625000</v>
      </c>
      <c r="G21" s="177">
        <v>0</v>
      </c>
      <c r="H21" s="208">
        <v>625000</v>
      </c>
      <c r="I21" s="98">
        <v>1</v>
      </c>
      <c r="M21" s="239"/>
      <c r="Q21" s="239"/>
      <c r="S21" s="239"/>
    </row>
    <row r="22" spans="1:20" ht="15" customHeight="1">
      <c r="C22" s="54">
        <v>15</v>
      </c>
      <c r="D22" s="41" t="s">
        <v>1107</v>
      </c>
      <c r="E22" s="99">
        <v>13179000</v>
      </c>
      <c r="F22" s="176">
        <v>988425</v>
      </c>
      <c r="G22" s="177">
        <v>0</v>
      </c>
      <c r="H22" s="208">
        <v>988425</v>
      </c>
      <c r="I22" s="98">
        <v>6</v>
      </c>
      <c r="M22" s="239"/>
      <c r="Q22" s="239"/>
      <c r="S22" s="239"/>
    </row>
    <row r="23" spans="1:20" ht="15" customHeight="1">
      <c r="C23" s="54">
        <v>15</v>
      </c>
      <c r="D23" s="41" t="s">
        <v>825</v>
      </c>
      <c r="E23" s="100">
        <v>12639000</v>
      </c>
      <c r="F23" s="176">
        <v>1549867.5</v>
      </c>
      <c r="G23" s="177">
        <v>0</v>
      </c>
      <c r="H23" s="208">
        <v>1549867.5</v>
      </c>
      <c r="I23" s="98">
        <v>9</v>
      </c>
      <c r="M23" s="239"/>
      <c r="Q23" s="239"/>
      <c r="S23" s="239"/>
    </row>
    <row r="24" spans="1:20" ht="15" customHeight="1">
      <c r="C24" s="54"/>
      <c r="D24" s="40" t="s">
        <v>1167</v>
      </c>
      <c r="E24" s="100">
        <v>1706000</v>
      </c>
      <c r="F24" s="176">
        <v>116187.5</v>
      </c>
      <c r="G24" s="177">
        <v>0</v>
      </c>
      <c r="H24" s="208">
        <v>116187.5</v>
      </c>
      <c r="I24" s="98">
        <v>5</v>
      </c>
      <c r="M24" s="239"/>
      <c r="Q24" s="239"/>
      <c r="S24" s="239"/>
    </row>
    <row r="25" spans="1:20" s="101" customFormat="1" ht="15" customHeight="1">
      <c r="C25" s="102" t="s">
        <v>1255</v>
      </c>
      <c r="D25" s="103" t="s">
        <v>1258</v>
      </c>
      <c r="E25" s="104">
        <v>2892000</v>
      </c>
      <c r="F25" s="204">
        <v>197062.5</v>
      </c>
      <c r="G25" s="205">
        <v>197062.5</v>
      </c>
      <c r="H25" s="206" t="s">
        <v>463</v>
      </c>
      <c r="I25" s="261">
        <v>0</v>
      </c>
      <c r="M25" s="269"/>
      <c r="Q25" s="269"/>
      <c r="S25" s="269"/>
    </row>
    <row r="26" spans="1:20" ht="15" customHeight="1">
      <c r="C26" s="54"/>
      <c r="D26" s="41" t="s">
        <v>953</v>
      </c>
      <c r="E26" s="100">
        <v>12000000</v>
      </c>
      <c r="F26" s="176">
        <v>327000</v>
      </c>
      <c r="G26" s="177">
        <v>0</v>
      </c>
      <c r="H26" s="208">
        <v>327000</v>
      </c>
      <c r="I26" s="98">
        <v>2</v>
      </c>
      <c r="M26" s="239"/>
      <c r="Q26" s="239"/>
      <c r="S26" s="239"/>
    </row>
    <row r="27" spans="1:20" s="101" customFormat="1" ht="15" customHeight="1">
      <c r="C27" s="102">
        <v>7</v>
      </c>
      <c r="D27" s="103" t="s">
        <v>1297</v>
      </c>
      <c r="E27" s="104">
        <v>5000000</v>
      </c>
      <c r="F27" s="204">
        <v>204375</v>
      </c>
      <c r="G27" s="205">
        <v>0</v>
      </c>
      <c r="H27" s="206" t="s">
        <v>463</v>
      </c>
      <c r="I27" s="261">
        <v>3</v>
      </c>
      <c r="M27" s="269"/>
      <c r="Q27" s="269"/>
      <c r="S27" s="269"/>
    </row>
    <row r="28" spans="1:20" ht="15" customHeight="1">
      <c r="C28" s="54">
        <v>15</v>
      </c>
      <c r="D28" s="41" t="s">
        <v>826</v>
      </c>
      <c r="E28" s="100">
        <v>21750000</v>
      </c>
      <c r="F28" s="176">
        <v>3534375</v>
      </c>
      <c r="G28" s="177">
        <v>0</v>
      </c>
      <c r="H28" s="208">
        <v>3534375</v>
      </c>
      <c r="I28" s="98">
        <v>13</v>
      </c>
      <c r="M28" s="239"/>
      <c r="Q28" s="239"/>
      <c r="S28" s="239"/>
    </row>
    <row r="29" spans="1:20" ht="15" customHeight="1">
      <c r="C29" s="54"/>
      <c r="D29" s="41" t="s">
        <v>954</v>
      </c>
      <c r="E29" s="100">
        <v>7500000</v>
      </c>
      <c r="F29" s="176">
        <v>817500</v>
      </c>
      <c r="G29" s="177">
        <v>0</v>
      </c>
      <c r="H29" s="208">
        <v>817500</v>
      </c>
      <c r="I29" s="98">
        <v>8</v>
      </c>
      <c r="M29" s="239"/>
      <c r="Q29" s="239"/>
      <c r="S29" s="239"/>
    </row>
    <row r="30" spans="1:20" ht="15" customHeight="1">
      <c r="C30" s="54">
        <v>15</v>
      </c>
      <c r="D30" s="41" t="s">
        <v>827</v>
      </c>
      <c r="E30" s="100">
        <v>20093000</v>
      </c>
      <c r="F30" s="176">
        <v>2737750</v>
      </c>
      <c r="G30" s="177">
        <v>0</v>
      </c>
      <c r="H30" s="208">
        <v>2737750</v>
      </c>
      <c r="I30" s="98">
        <v>10</v>
      </c>
      <c r="M30" s="239"/>
      <c r="Q30" s="239"/>
      <c r="S30" s="239"/>
    </row>
    <row r="31" spans="1:20" ht="15" customHeight="1">
      <c r="C31" s="54">
        <v>15</v>
      </c>
      <c r="D31" s="41" t="s">
        <v>828</v>
      </c>
      <c r="E31" s="100">
        <v>38000000</v>
      </c>
      <c r="F31" s="176">
        <v>4659750</v>
      </c>
      <c r="G31" s="177">
        <v>0</v>
      </c>
      <c r="H31" s="208">
        <v>4659750</v>
      </c>
      <c r="I31" s="98">
        <v>9</v>
      </c>
      <c r="M31" s="239"/>
      <c r="Q31" s="239"/>
      <c r="S31" s="239"/>
    </row>
    <row r="32" spans="1:20" s="101" customFormat="1" ht="15" customHeight="1">
      <c r="A32" s="71"/>
      <c r="C32" s="55" t="s">
        <v>1303</v>
      </c>
      <c r="D32" s="41" t="s">
        <v>955</v>
      </c>
      <c r="E32" s="100">
        <v>15000000</v>
      </c>
      <c r="F32" s="176">
        <v>1500000</v>
      </c>
      <c r="G32" s="177">
        <v>0</v>
      </c>
      <c r="H32" s="208">
        <v>1500000</v>
      </c>
      <c r="I32" s="98">
        <v>8</v>
      </c>
      <c r="M32" s="239"/>
      <c r="Q32" s="239"/>
      <c r="S32" s="239"/>
      <c r="T32" s="71"/>
    </row>
    <row r="33" spans="1:19" s="101" customFormat="1">
      <c r="C33" s="102">
        <v>22</v>
      </c>
      <c r="D33" s="103" t="s">
        <v>1259</v>
      </c>
      <c r="E33" s="104">
        <v>44000000</v>
      </c>
      <c r="F33" s="204">
        <v>550000</v>
      </c>
      <c r="G33" s="205">
        <v>550000</v>
      </c>
      <c r="H33" s="206" t="s">
        <v>463</v>
      </c>
      <c r="I33" s="261">
        <v>0</v>
      </c>
      <c r="M33" s="269"/>
      <c r="Q33" s="269"/>
      <c r="S33" s="269"/>
    </row>
    <row r="34" spans="1:19" ht="15" customHeight="1">
      <c r="C34" s="54"/>
      <c r="D34" s="41" t="s">
        <v>1059</v>
      </c>
      <c r="E34" s="100">
        <v>4656000</v>
      </c>
      <c r="F34" s="176">
        <v>444097.5</v>
      </c>
      <c r="G34" s="177">
        <v>0</v>
      </c>
      <c r="H34" s="208">
        <v>444097.5</v>
      </c>
      <c r="I34" s="98">
        <v>7</v>
      </c>
      <c r="M34" s="239"/>
      <c r="Q34" s="239"/>
      <c r="S34" s="239"/>
    </row>
    <row r="35" spans="1:19" ht="15" customHeight="1">
      <c r="C35" s="54"/>
      <c r="D35" s="41" t="s">
        <v>956</v>
      </c>
      <c r="E35" s="100">
        <v>5100000</v>
      </c>
      <c r="F35" s="176">
        <v>555900</v>
      </c>
      <c r="G35" s="177">
        <v>0</v>
      </c>
      <c r="H35" s="208">
        <v>555900</v>
      </c>
      <c r="I35" s="98">
        <v>8</v>
      </c>
      <c r="M35" s="239"/>
      <c r="Q35" s="239"/>
      <c r="S35" s="239"/>
    </row>
    <row r="36" spans="1:19">
      <c r="C36" s="54">
        <v>4</v>
      </c>
      <c r="D36" s="41" t="s">
        <v>1108</v>
      </c>
      <c r="E36" s="99">
        <v>16000000</v>
      </c>
      <c r="F36" s="176">
        <v>800000</v>
      </c>
      <c r="G36" s="176">
        <v>400000</v>
      </c>
      <c r="H36" s="208">
        <v>400000</v>
      </c>
      <c r="I36" s="98">
        <v>2</v>
      </c>
      <c r="M36" s="239"/>
      <c r="Q36" s="239"/>
      <c r="S36" s="239"/>
    </row>
    <row r="37" spans="1:19" ht="15" customHeight="1">
      <c r="C37" s="54"/>
      <c r="D37" s="40" t="s">
        <v>1168</v>
      </c>
      <c r="E37" s="99">
        <v>9201000</v>
      </c>
      <c r="F37" s="176">
        <v>575062.5</v>
      </c>
      <c r="G37" s="177">
        <v>0</v>
      </c>
      <c r="H37" s="208">
        <v>575062.5</v>
      </c>
      <c r="I37" s="98">
        <v>5</v>
      </c>
      <c r="M37" s="239"/>
      <c r="Q37" s="239"/>
      <c r="S37" s="239"/>
    </row>
    <row r="38" spans="1:19" s="101" customFormat="1" ht="15" customHeight="1">
      <c r="C38" s="102">
        <v>35</v>
      </c>
      <c r="D38" s="103" t="s">
        <v>1260</v>
      </c>
      <c r="E38" s="104">
        <v>38970000</v>
      </c>
      <c r="F38" s="204">
        <v>3409875</v>
      </c>
      <c r="G38" s="205">
        <v>0</v>
      </c>
      <c r="H38" s="206" t="s">
        <v>463</v>
      </c>
      <c r="I38" s="261">
        <v>7</v>
      </c>
      <c r="M38" s="269"/>
      <c r="Q38" s="269"/>
      <c r="S38" s="269"/>
    </row>
    <row r="39" spans="1:19" s="101" customFormat="1" ht="15" customHeight="1">
      <c r="C39" s="102">
        <v>7</v>
      </c>
      <c r="D39" s="103" t="s">
        <v>1261</v>
      </c>
      <c r="E39" s="104">
        <v>4114000</v>
      </c>
      <c r="F39" s="204">
        <v>224240</v>
      </c>
      <c r="G39" s="205">
        <v>0</v>
      </c>
      <c r="H39" s="206" t="s">
        <v>463</v>
      </c>
      <c r="I39" s="261">
        <v>4</v>
      </c>
      <c r="M39" s="269"/>
      <c r="Q39" s="269"/>
      <c r="S39" s="269"/>
    </row>
    <row r="40" spans="1:19" ht="15" customHeight="1">
      <c r="A40" s="277"/>
      <c r="C40" s="54">
        <v>4</v>
      </c>
      <c r="D40" s="41" t="s">
        <v>957</v>
      </c>
      <c r="E40" s="100">
        <v>24300000</v>
      </c>
      <c r="F40" s="176">
        <v>1655437.5</v>
      </c>
      <c r="G40" s="177">
        <v>1655437.5</v>
      </c>
      <c r="H40" s="208">
        <v>0</v>
      </c>
      <c r="I40" s="98">
        <v>0</v>
      </c>
      <c r="M40" s="239"/>
      <c r="Q40" s="239"/>
      <c r="S40" s="239"/>
    </row>
    <row r="41" spans="1:19" ht="15" customHeight="1">
      <c r="C41" s="54">
        <v>15</v>
      </c>
      <c r="D41" s="41" t="s">
        <v>829</v>
      </c>
      <c r="E41" s="100">
        <v>11560000</v>
      </c>
      <c r="F41" s="176">
        <v>1445000</v>
      </c>
      <c r="G41" s="177">
        <v>0</v>
      </c>
      <c r="H41" s="208">
        <v>1445000</v>
      </c>
      <c r="I41" s="98">
        <v>10</v>
      </c>
      <c r="M41" s="239"/>
      <c r="Q41" s="239"/>
      <c r="S41" s="239"/>
    </row>
    <row r="42" spans="1:19" ht="15" customHeight="1">
      <c r="C42" s="54"/>
      <c r="D42" s="40" t="s">
        <v>1169</v>
      </c>
      <c r="E42" s="100">
        <v>22500000</v>
      </c>
      <c r="F42" s="176">
        <v>1532812.5</v>
      </c>
      <c r="G42" s="177">
        <v>0</v>
      </c>
      <c r="H42" s="208">
        <v>1532812.5</v>
      </c>
      <c r="I42" s="98">
        <v>5</v>
      </c>
      <c r="M42" s="239"/>
      <c r="Q42" s="239"/>
      <c r="S42" s="239"/>
    </row>
    <row r="43" spans="1:19" ht="15" customHeight="1">
      <c r="A43" s="277"/>
      <c r="C43" s="54"/>
      <c r="D43" s="41" t="s">
        <v>1060</v>
      </c>
      <c r="E43" s="100">
        <v>7225000</v>
      </c>
      <c r="F43" s="176">
        <v>632187.5</v>
      </c>
      <c r="G43" s="177">
        <v>0</v>
      </c>
      <c r="H43" s="208">
        <v>632187.5</v>
      </c>
      <c r="I43" s="98">
        <v>7</v>
      </c>
      <c r="M43" s="239"/>
      <c r="Q43" s="239"/>
      <c r="S43" s="239"/>
    </row>
    <row r="44" spans="1:19" ht="15" customHeight="1">
      <c r="A44" s="101"/>
      <c r="B44" s="101"/>
      <c r="C44" s="54" t="s">
        <v>1218</v>
      </c>
      <c r="D44" s="40" t="s">
        <v>1228</v>
      </c>
      <c r="E44" s="100">
        <v>135000000</v>
      </c>
      <c r="F44" s="176">
        <v>10125000</v>
      </c>
      <c r="G44" s="207">
        <v>0</v>
      </c>
      <c r="H44" s="208" t="s">
        <v>463</v>
      </c>
      <c r="I44" s="98">
        <v>0</v>
      </c>
      <c r="M44" s="239"/>
      <c r="Q44" s="239"/>
      <c r="S44" s="239"/>
    </row>
    <row r="45" spans="1:19" ht="15" customHeight="1">
      <c r="C45" s="54">
        <v>37</v>
      </c>
      <c r="D45" s="41" t="s">
        <v>830</v>
      </c>
      <c r="E45" s="100">
        <v>11385000</v>
      </c>
      <c r="F45" s="176">
        <v>1423125</v>
      </c>
      <c r="G45" s="177">
        <v>0</v>
      </c>
      <c r="H45" s="208">
        <v>1423125</v>
      </c>
      <c r="I45" s="98">
        <v>10</v>
      </c>
      <c r="M45" s="239"/>
      <c r="Q45" s="239"/>
      <c r="S45" s="239"/>
    </row>
    <row r="46" spans="1:19" ht="15" customHeight="1">
      <c r="C46" s="54">
        <v>27</v>
      </c>
      <c r="D46" s="41" t="s">
        <v>831</v>
      </c>
      <c r="E46" s="100">
        <v>32668000</v>
      </c>
      <c r="F46" s="176">
        <v>4900200</v>
      </c>
      <c r="G46" s="177">
        <v>0</v>
      </c>
      <c r="H46" s="208">
        <v>4900200</v>
      </c>
      <c r="I46" s="98">
        <v>12</v>
      </c>
      <c r="M46" s="239"/>
      <c r="Q46" s="239"/>
      <c r="S46" s="239"/>
    </row>
    <row r="47" spans="1:19" s="101" customFormat="1" ht="15" customHeight="1">
      <c r="C47" s="102" t="s">
        <v>667</v>
      </c>
      <c r="D47" s="103" t="s">
        <v>1262</v>
      </c>
      <c r="E47" s="104">
        <v>2330000000</v>
      </c>
      <c r="F47" s="204">
        <v>29125000</v>
      </c>
      <c r="G47" s="205">
        <v>0</v>
      </c>
      <c r="H47" s="206" t="s">
        <v>463</v>
      </c>
      <c r="I47" s="261">
        <v>2</v>
      </c>
      <c r="M47" s="269"/>
      <c r="Q47" s="269"/>
      <c r="S47" s="269"/>
    </row>
    <row r="48" spans="1:19" s="101" customFormat="1" ht="15" customHeight="1">
      <c r="C48" s="102">
        <v>7</v>
      </c>
      <c r="D48" s="103" t="s">
        <v>1263</v>
      </c>
      <c r="E48" s="104">
        <v>10400000</v>
      </c>
      <c r="F48" s="204">
        <v>1275300</v>
      </c>
      <c r="G48" s="205">
        <v>0</v>
      </c>
      <c r="H48" s="206" t="s">
        <v>463</v>
      </c>
      <c r="I48" s="261">
        <v>9</v>
      </c>
      <c r="M48" s="269"/>
      <c r="Q48" s="269"/>
      <c r="S48" s="269"/>
    </row>
    <row r="49" spans="1:20" ht="16.5" customHeight="1">
      <c r="C49" s="54">
        <v>15</v>
      </c>
      <c r="D49" s="41" t="s">
        <v>832</v>
      </c>
      <c r="E49" s="100">
        <v>24990000</v>
      </c>
      <c r="F49" s="176">
        <v>3405000</v>
      </c>
      <c r="G49" s="177">
        <v>0</v>
      </c>
      <c r="H49" s="208">
        <v>3405000</v>
      </c>
      <c r="I49" s="98">
        <v>10</v>
      </c>
      <c r="M49" s="239"/>
      <c r="Q49" s="239"/>
      <c r="S49" s="239"/>
    </row>
    <row r="50" spans="1:20" ht="15" customHeight="1">
      <c r="C50" s="54"/>
      <c r="D50" s="41" t="s">
        <v>833</v>
      </c>
      <c r="E50" s="100">
        <v>6300000</v>
      </c>
      <c r="F50" s="176">
        <v>944212.5</v>
      </c>
      <c r="G50" s="177">
        <v>0</v>
      </c>
      <c r="H50" s="208">
        <v>944212.5</v>
      </c>
      <c r="I50" s="98">
        <v>11</v>
      </c>
      <c r="M50" s="239"/>
      <c r="Q50" s="239"/>
      <c r="S50" s="239"/>
    </row>
    <row r="51" spans="1:20" ht="15" customHeight="1">
      <c r="C51" s="54">
        <v>28</v>
      </c>
      <c r="D51" s="41" t="s">
        <v>834</v>
      </c>
      <c r="E51" s="100">
        <v>300000000</v>
      </c>
      <c r="F51" s="176">
        <v>37500000</v>
      </c>
      <c r="G51" s="177">
        <v>0</v>
      </c>
      <c r="H51" s="208">
        <v>37500000</v>
      </c>
      <c r="I51" s="98">
        <v>10</v>
      </c>
      <c r="M51" s="239"/>
      <c r="Q51" s="239"/>
      <c r="S51" s="239"/>
    </row>
    <row r="52" spans="1:20" ht="15" customHeight="1">
      <c r="C52" s="54"/>
      <c r="D52" s="41" t="s">
        <v>835</v>
      </c>
      <c r="E52" s="100">
        <v>9439000</v>
      </c>
      <c r="F52" s="176">
        <v>1179875</v>
      </c>
      <c r="G52" s="177">
        <v>0</v>
      </c>
      <c r="H52" s="208">
        <v>1179875</v>
      </c>
      <c r="I52" s="98">
        <v>10</v>
      </c>
      <c r="M52" s="239"/>
      <c r="Q52" s="239"/>
      <c r="S52" s="239"/>
    </row>
    <row r="53" spans="1:20" ht="15" customHeight="1">
      <c r="C53" s="54"/>
      <c r="D53" s="41" t="s">
        <v>1109</v>
      </c>
      <c r="E53" s="100">
        <v>3000000</v>
      </c>
      <c r="F53" s="176">
        <v>204375</v>
      </c>
      <c r="G53" s="177">
        <v>0</v>
      </c>
      <c r="H53" s="208">
        <v>204375</v>
      </c>
      <c r="I53" s="98">
        <v>5</v>
      </c>
      <c r="M53" s="239"/>
      <c r="Q53" s="239"/>
      <c r="S53" s="239"/>
    </row>
    <row r="54" spans="1:20" ht="15" customHeight="1">
      <c r="C54" s="54"/>
      <c r="D54" s="41" t="s">
        <v>1110</v>
      </c>
      <c r="E54" s="105">
        <v>9950000</v>
      </c>
      <c r="F54" s="176">
        <v>746250</v>
      </c>
      <c r="G54" s="177">
        <v>0</v>
      </c>
      <c r="H54" s="208">
        <v>746250</v>
      </c>
      <c r="I54" s="98">
        <v>6</v>
      </c>
      <c r="M54" s="239"/>
      <c r="Q54" s="239"/>
      <c r="S54" s="239"/>
    </row>
    <row r="55" spans="1:20" ht="15" customHeight="1">
      <c r="C55" s="54"/>
      <c r="D55" s="40" t="s">
        <v>1170</v>
      </c>
      <c r="E55" s="105">
        <v>16015000</v>
      </c>
      <c r="F55" s="176">
        <v>1054937.5</v>
      </c>
      <c r="G55" s="177">
        <v>0</v>
      </c>
      <c r="H55" s="208">
        <v>1054937.5</v>
      </c>
      <c r="I55" s="98">
        <v>5</v>
      </c>
      <c r="M55" s="239"/>
      <c r="Q55" s="239"/>
      <c r="S55" s="239"/>
    </row>
    <row r="56" spans="1:20" ht="15" customHeight="1">
      <c r="C56" s="54"/>
      <c r="D56" s="40" t="s">
        <v>1200</v>
      </c>
      <c r="E56" s="105">
        <v>10000000</v>
      </c>
      <c r="F56" s="176">
        <v>545000</v>
      </c>
      <c r="G56" s="177">
        <v>0</v>
      </c>
      <c r="H56" s="208">
        <v>545000</v>
      </c>
      <c r="I56" s="98">
        <v>4</v>
      </c>
      <c r="M56" s="239"/>
      <c r="Q56" s="239"/>
      <c r="S56" s="239"/>
    </row>
    <row r="57" spans="1:20" ht="15" customHeight="1">
      <c r="C57" s="54"/>
      <c r="D57" s="40" t="s">
        <v>1296</v>
      </c>
      <c r="E57" s="105">
        <v>28000000</v>
      </c>
      <c r="F57" s="176">
        <v>700000</v>
      </c>
      <c r="G57" s="177">
        <v>0</v>
      </c>
      <c r="H57" s="208">
        <v>700000</v>
      </c>
      <c r="I57" s="98">
        <v>2</v>
      </c>
      <c r="M57" s="239"/>
      <c r="Q57" s="239"/>
      <c r="S57" s="239"/>
    </row>
    <row r="58" spans="1:20" ht="15" customHeight="1">
      <c r="C58" s="55" t="s">
        <v>1316</v>
      </c>
      <c r="D58" s="41" t="s">
        <v>958</v>
      </c>
      <c r="E58" s="100">
        <v>17680000</v>
      </c>
      <c r="F58" s="176">
        <v>1547000</v>
      </c>
      <c r="G58" s="177">
        <v>442000</v>
      </c>
      <c r="H58" s="208">
        <v>1105000</v>
      </c>
      <c r="I58" s="98">
        <v>5</v>
      </c>
      <c r="M58" s="239"/>
      <c r="Q58" s="239"/>
      <c r="S58" s="239"/>
    </row>
    <row r="59" spans="1:20" ht="15" customHeight="1">
      <c r="C59" s="54"/>
      <c r="D59" s="41" t="s">
        <v>1111</v>
      </c>
      <c r="E59" s="99">
        <v>6970000</v>
      </c>
      <c r="F59" s="176">
        <v>569865</v>
      </c>
      <c r="G59" s="177">
        <v>0</v>
      </c>
      <c r="H59" s="208">
        <v>474887.5</v>
      </c>
      <c r="I59" s="98">
        <v>6</v>
      </c>
      <c r="M59" s="239"/>
      <c r="Q59" s="239"/>
      <c r="S59" s="239"/>
    </row>
    <row r="60" spans="1:20" ht="15" customHeight="1">
      <c r="C60" s="54"/>
      <c r="D60" s="40" t="s">
        <v>1171</v>
      </c>
      <c r="E60" s="99">
        <v>17806000</v>
      </c>
      <c r="F60" s="176">
        <v>1213000</v>
      </c>
      <c r="G60" s="177">
        <v>0</v>
      </c>
      <c r="H60" s="208">
        <v>970400</v>
      </c>
      <c r="I60" s="98">
        <v>5</v>
      </c>
      <c r="M60" s="239"/>
      <c r="Q60" s="239"/>
      <c r="S60" s="239"/>
    </row>
    <row r="61" spans="1:20" ht="15" customHeight="1">
      <c r="C61" s="54"/>
      <c r="D61" s="40" t="s">
        <v>1358</v>
      </c>
      <c r="E61" s="99">
        <v>15600000</v>
      </c>
      <c r="F61" s="176">
        <v>195000</v>
      </c>
      <c r="G61" s="177">
        <v>0</v>
      </c>
      <c r="H61" s="209">
        <v>195000</v>
      </c>
      <c r="I61" s="98">
        <v>1</v>
      </c>
      <c r="M61" s="239"/>
      <c r="Q61" s="239"/>
      <c r="S61" s="239"/>
    </row>
    <row r="62" spans="1:20" s="220" customFormat="1">
      <c r="A62" s="71"/>
      <c r="C62" s="54">
        <v>4</v>
      </c>
      <c r="D62" s="41" t="s">
        <v>836</v>
      </c>
      <c r="E62" s="100">
        <v>3285000</v>
      </c>
      <c r="F62" s="176">
        <v>268515</v>
      </c>
      <c r="G62" s="176">
        <v>268515</v>
      </c>
      <c r="H62" s="209">
        <v>0</v>
      </c>
      <c r="I62" s="98">
        <v>0</v>
      </c>
      <c r="M62" s="239"/>
      <c r="Q62" s="239"/>
      <c r="S62" s="239"/>
      <c r="T62" s="71"/>
    </row>
    <row r="63" spans="1:20">
      <c r="C63" s="54">
        <v>4</v>
      </c>
      <c r="D63" s="41" t="s">
        <v>959</v>
      </c>
      <c r="E63" s="100">
        <v>5000000</v>
      </c>
      <c r="F63" s="176">
        <v>272500</v>
      </c>
      <c r="G63" s="177">
        <v>272500</v>
      </c>
      <c r="H63" s="208">
        <v>0</v>
      </c>
      <c r="I63" s="98">
        <v>0</v>
      </c>
      <c r="M63" s="239"/>
      <c r="Q63" s="239"/>
      <c r="S63" s="239"/>
    </row>
    <row r="64" spans="1:20">
      <c r="C64" s="55" t="s">
        <v>1355</v>
      </c>
      <c r="D64" s="40" t="s">
        <v>1237</v>
      </c>
      <c r="E64" s="99">
        <v>24900000</v>
      </c>
      <c r="F64" s="176">
        <v>1556250</v>
      </c>
      <c r="G64" s="176">
        <v>1556250</v>
      </c>
      <c r="H64" s="208">
        <v>0</v>
      </c>
      <c r="I64" s="98">
        <v>0</v>
      </c>
      <c r="M64" s="239"/>
      <c r="Q64" s="239"/>
      <c r="S64" s="239"/>
    </row>
    <row r="65" spans="1:19" ht="15" customHeight="1">
      <c r="C65" s="54"/>
      <c r="D65" s="41" t="s">
        <v>1061</v>
      </c>
      <c r="E65" s="100">
        <v>2400000</v>
      </c>
      <c r="F65" s="176">
        <v>228900</v>
      </c>
      <c r="G65" s="177">
        <v>0</v>
      </c>
      <c r="H65" s="208">
        <v>228900</v>
      </c>
      <c r="I65" s="98">
        <v>7</v>
      </c>
      <c r="M65" s="239"/>
      <c r="Q65" s="239"/>
      <c r="S65" s="239"/>
    </row>
    <row r="66" spans="1:19" ht="15" customHeight="1">
      <c r="C66" s="54"/>
      <c r="D66" s="40" t="s">
        <v>1236</v>
      </c>
      <c r="E66" s="100">
        <v>9000000</v>
      </c>
      <c r="F66" s="176">
        <v>367875</v>
      </c>
      <c r="G66" s="177">
        <v>0</v>
      </c>
      <c r="H66" s="208">
        <v>367875</v>
      </c>
      <c r="I66" s="98">
        <v>3</v>
      </c>
      <c r="M66" s="239"/>
      <c r="Q66" s="239"/>
      <c r="S66" s="239"/>
    </row>
    <row r="67" spans="1:19" ht="15" customHeight="1">
      <c r="C67" s="54">
        <v>15</v>
      </c>
      <c r="D67" s="41" t="s">
        <v>837</v>
      </c>
      <c r="E67" s="100">
        <v>146053000</v>
      </c>
      <c r="F67" s="176">
        <v>23879760</v>
      </c>
      <c r="G67" s="177">
        <v>0</v>
      </c>
      <c r="H67" s="208">
        <v>23879760</v>
      </c>
      <c r="I67" s="98">
        <v>12</v>
      </c>
      <c r="M67" s="239"/>
      <c r="Q67" s="239"/>
      <c r="S67" s="239"/>
    </row>
    <row r="68" spans="1:19" ht="15" customHeight="1">
      <c r="C68" s="54">
        <v>15</v>
      </c>
      <c r="D68" s="41" t="s">
        <v>1112</v>
      </c>
      <c r="E68" s="99">
        <v>24000000</v>
      </c>
      <c r="F68" s="176">
        <v>1800000</v>
      </c>
      <c r="G68" s="177">
        <v>0</v>
      </c>
      <c r="H68" s="208">
        <v>1800000</v>
      </c>
      <c r="I68" s="98">
        <v>6</v>
      </c>
      <c r="M68" s="239"/>
      <c r="Q68" s="239"/>
      <c r="S68" s="239"/>
    </row>
    <row r="69" spans="1:19">
      <c r="A69" s="277"/>
      <c r="C69" s="54">
        <v>4</v>
      </c>
      <c r="D69" s="41" t="s">
        <v>838</v>
      </c>
      <c r="E69" s="100">
        <v>11000000</v>
      </c>
      <c r="F69" s="176">
        <v>149875</v>
      </c>
      <c r="G69" s="177">
        <v>149875</v>
      </c>
      <c r="H69" s="208">
        <v>0</v>
      </c>
      <c r="I69" s="98">
        <v>0</v>
      </c>
      <c r="M69" s="239"/>
      <c r="Q69" s="239"/>
      <c r="S69" s="239"/>
    </row>
    <row r="70" spans="1:19" ht="15" customHeight="1">
      <c r="C70" s="54">
        <v>15</v>
      </c>
      <c r="D70" s="41" t="s">
        <v>839</v>
      </c>
      <c r="E70" s="100">
        <v>21042000</v>
      </c>
      <c r="F70" s="176">
        <v>3153645</v>
      </c>
      <c r="G70" s="177">
        <v>0</v>
      </c>
      <c r="H70" s="208">
        <v>3153645</v>
      </c>
      <c r="I70" s="98">
        <v>11</v>
      </c>
      <c r="M70" s="239"/>
      <c r="Q70" s="239"/>
      <c r="S70" s="239"/>
    </row>
    <row r="71" spans="1:19" ht="15" customHeight="1">
      <c r="C71" s="54"/>
      <c r="D71" s="41" t="s">
        <v>840</v>
      </c>
      <c r="E71" s="100">
        <v>6657000</v>
      </c>
      <c r="F71" s="176">
        <v>879074.16999999993</v>
      </c>
      <c r="G71" s="177">
        <v>0</v>
      </c>
      <c r="H71" s="208">
        <v>879074.16999999993</v>
      </c>
      <c r="I71" s="98">
        <v>10</v>
      </c>
      <c r="M71" s="239"/>
      <c r="Q71" s="239"/>
      <c r="S71" s="239"/>
    </row>
    <row r="72" spans="1:19">
      <c r="C72" s="54" t="s">
        <v>1088</v>
      </c>
      <c r="D72" s="41" t="s">
        <v>928</v>
      </c>
      <c r="E72" s="100">
        <v>400000000</v>
      </c>
      <c r="F72" s="176">
        <v>42681526.390000001</v>
      </c>
      <c r="G72" s="177">
        <v>42681526.390000001</v>
      </c>
      <c r="H72" s="208">
        <v>0</v>
      </c>
      <c r="I72" s="98">
        <v>0</v>
      </c>
      <c r="M72" s="239"/>
      <c r="Q72" s="239"/>
      <c r="S72" s="239"/>
    </row>
    <row r="73" spans="1:19" ht="15" customHeight="1">
      <c r="C73" s="54">
        <v>28</v>
      </c>
      <c r="D73" s="40" t="s">
        <v>841</v>
      </c>
      <c r="E73" s="100">
        <v>295400000</v>
      </c>
      <c r="F73" s="176">
        <v>48297900</v>
      </c>
      <c r="G73" s="177">
        <v>0</v>
      </c>
      <c r="H73" s="208">
        <v>48297900</v>
      </c>
      <c r="I73" s="98">
        <v>12</v>
      </c>
      <c r="M73" s="239"/>
      <c r="Q73" s="239"/>
      <c r="S73" s="239"/>
    </row>
    <row r="74" spans="1:19" ht="15" customHeight="1">
      <c r="A74" s="277"/>
      <c r="C74" s="54">
        <v>15</v>
      </c>
      <c r="D74" s="41" t="s">
        <v>842</v>
      </c>
      <c r="E74" s="100">
        <v>14800000</v>
      </c>
      <c r="F74" s="176">
        <v>1814850</v>
      </c>
      <c r="G74" s="177">
        <v>0</v>
      </c>
      <c r="H74" s="208">
        <v>1814850</v>
      </c>
      <c r="I74" s="98">
        <v>9</v>
      </c>
      <c r="M74" s="239"/>
      <c r="Q74" s="239"/>
      <c r="S74" s="239"/>
    </row>
    <row r="75" spans="1:19" s="101" customFormat="1" ht="15" customHeight="1">
      <c r="C75" s="102">
        <v>26</v>
      </c>
      <c r="D75" s="103" t="s">
        <v>1264</v>
      </c>
      <c r="E75" s="104">
        <v>10685000</v>
      </c>
      <c r="F75" s="204">
        <v>534250</v>
      </c>
      <c r="G75" s="205">
        <v>0</v>
      </c>
      <c r="H75" s="206" t="s">
        <v>463</v>
      </c>
      <c r="I75" s="261">
        <v>4</v>
      </c>
      <c r="M75" s="269"/>
      <c r="Q75" s="269"/>
      <c r="S75" s="269"/>
    </row>
    <row r="76" spans="1:19" s="101" customFormat="1" ht="15" customHeight="1">
      <c r="C76" s="102">
        <v>25</v>
      </c>
      <c r="D76" s="103" t="s">
        <v>1265</v>
      </c>
      <c r="E76" s="104">
        <v>16500000</v>
      </c>
      <c r="F76" s="204">
        <v>1031250</v>
      </c>
      <c r="G76" s="205">
        <v>0</v>
      </c>
      <c r="H76" s="206" t="s">
        <v>463</v>
      </c>
      <c r="I76" s="261">
        <v>5</v>
      </c>
      <c r="M76" s="269"/>
      <c r="Q76" s="269"/>
      <c r="S76" s="269"/>
    </row>
    <row r="77" spans="1:19" ht="15" customHeight="1">
      <c r="C77" s="54">
        <v>15</v>
      </c>
      <c r="D77" s="41" t="s">
        <v>1062</v>
      </c>
      <c r="E77" s="100">
        <v>20000000</v>
      </c>
      <c r="F77" s="176">
        <v>1750000</v>
      </c>
      <c r="G77" s="177">
        <v>0</v>
      </c>
      <c r="H77" s="208">
        <v>1750000</v>
      </c>
      <c r="I77" s="98">
        <v>7</v>
      </c>
      <c r="M77" s="239"/>
      <c r="Q77" s="239"/>
      <c r="S77" s="239"/>
    </row>
    <row r="78" spans="1:19">
      <c r="C78" s="54">
        <v>4</v>
      </c>
      <c r="D78" s="41" t="s">
        <v>960</v>
      </c>
      <c r="E78" s="100">
        <v>7570000</v>
      </c>
      <c r="F78" s="176">
        <v>103152.5</v>
      </c>
      <c r="G78" s="177">
        <v>103152.5</v>
      </c>
      <c r="H78" s="208">
        <v>0</v>
      </c>
      <c r="I78" s="98">
        <v>0</v>
      </c>
      <c r="M78" s="239"/>
      <c r="Q78" s="239"/>
      <c r="S78" s="239"/>
    </row>
    <row r="79" spans="1:19" ht="15" customHeight="1">
      <c r="C79" s="54"/>
      <c r="D79" s="40" t="s">
        <v>1174</v>
      </c>
      <c r="E79" s="100">
        <v>72927000</v>
      </c>
      <c r="F79" s="176">
        <v>4557937.5</v>
      </c>
      <c r="G79" s="177">
        <v>0</v>
      </c>
      <c r="H79" s="208">
        <v>4557937.5</v>
      </c>
      <c r="I79" s="98">
        <v>5</v>
      </c>
      <c r="M79" s="239"/>
      <c r="Q79" s="239"/>
      <c r="S79" s="239"/>
    </row>
    <row r="80" spans="1:19" ht="15" customHeight="1">
      <c r="C80" s="54"/>
      <c r="D80" s="40" t="s">
        <v>1233</v>
      </c>
      <c r="E80" s="100">
        <v>15349000</v>
      </c>
      <c r="F80" s="176">
        <v>627360</v>
      </c>
      <c r="G80" s="177">
        <v>0</v>
      </c>
      <c r="H80" s="208">
        <v>627360</v>
      </c>
      <c r="I80" s="98">
        <v>3</v>
      </c>
      <c r="M80" s="239"/>
      <c r="Q80" s="239"/>
      <c r="S80" s="239"/>
    </row>
    <row r="81" spans="1:19" ht="15" customHeight="1">
      <c r="C81" s="54">
        <v>28</v>
      </c>
      <c r="D81" s="41" t="s">
        <v>843</v>
      </c>
      <c r="E81" s="100">
        <v>33000000</v>
      </c>
      <c r="F81" s="176">
        <v>4125000</v>
      </c>
      <c r="G81" s="177">
        <v>0</v>
      </c>
      <c r="H81" s="208">
        <v>4125000</v>
      </c>
      <c r="I81" s="98">
        <v>10</v>
      </c>
      <c r="M81" s="239"/>
      <c r="Q81" s="239"/>
      <c r="S81" s="239"/>
    </row>
    <row r="82" spans="1:19" ht="15" customHeight="1">
      <c r="C82" s="54"/>
      <c r="D82" s="41" t="s">
        <v>844</v>
      </c>
      <c r="E82" s="100">
        <v>5500000</v>
      </c>
      <c r="F82" s="176">
        <v>749375</v>
      </c>
      <c r="G82" s="177">
        <v>0</v>
      </c>
      <c r="H82" s="208">
        <v>749375</v>
      </c>
      <c r="I82" s="98">
        <v>10</v>
      </c>
      <c r="M82" s="239"/>
      <c r="Q82" s="239"/>
      <c r="S82" s="239"/>
    </row>
    <row r="83" spans="1:19" ht="15" customHeight="1">
      <c r="C83" s="54">
        <v>15</v>
      </c>
      <c r="D83" s="41" t="s">
        <v>1063</v>
      </c>
      <c r="E83" s="100">
        <v>30000000</v>
      </c>
      <c r="F83" s="176">
        <v>2625000</v>
      </c>
      <c r="G83" s="177">
        <v>0</v>
      </c>
      <c r="H83" s="208">
        <v>2625000</v>
      </c>
      <c r="I83" s="98">
        <v>7</v>
      </c>
      <c r="M83" s="239"/>
      <c r="Q83" s="239"/>
      <c r="S83" s="239"/>
    </row>
    <row r="84" spans="1:19" ht="15" customHeight="1">
      <c r="C84" s="54"/>
      <c r="D84" s="40" t="s">
        <v>1298</v>
      </c>
      <c r="E84" s="100">
        <v>266657000</v>
      </c>
      <c r="F84" s="176">
        <v>6666425</v>
      </c>
      <c r="G84" s="177">
        <v>0</v>
      </c>
      <c r="H84" s="208">
        <v>6666425</v>
      </c>
      <c r="I84" s="98">
        <v>2</v>
      </c>
      <c r="M84" s="239"/>
      <c r="Q84" s="239"/>
      <c r="S84" s="239"/>
    </row>
    <row r="85" spans="1:19" ht="15" customHeight="1">
      <c r="C85" s="54">
        <v>15</v>
      </c>
      <c r="D85" s="41" t="s">
        <v>1064</v>
      </c>
      <c r="E85" s="100">
        <v>20471000</v>
      </c>
      <c r="F85" s="176">
        <v>1952492.5</v>
      </c>
      <c r="G85" s="177">
        <v>0</v>
      </c>
      <c r="H85" s="208">
        <v>1952492.5</v>
      </c>
      <c r="I85" s="98">
        <v>7</v>
      </c>
      <c r="M85" s="239"/>
      <c r="Q85" s="239"/>
      <c r="S85" s="239"/>
    </row>
    <row r="86" spans="1:19" ht="15" customHeight="1">
      <c r="C86" s="55" t="s">
        <v>1239</v>
      </c>
      <c r="D86" s="41" t="s">
        <v>845</v>
      </c>
      <c r="E86" s="100">
        <v>51500000</v>
      </c>
      <c r="F86" s="176">
        <v>3862500</v>
      </c>
      <c r="G86" s="177">
        <v>3862500</v>
      </c>
      <c r="H86" s="208">
        <v>0</v>
      </c>
      <c r="I86" s="98">
        <v>0</v>
      </c>
      <c r="M86" s="239"/>
      <c r="Q86" s="239"/>
      <c r="S86" s="239"/>
    </row>
    <row r="87" spans="1:19" s="101" customFormat="1" ht="15" customHeight="1">
      <c r="C87" s="102">
        <v>7</v>
      </c>
      <c r="D87" s="103" t="s">
        <v>1266</v>
      </c>
      <c r="E87" s="104">
        <v>5800000</v>
      </c>
      <c r="F87" s="204">
        <v>435000</v>
      </c>
      <c r="G87" s="205">
        <v>0</v>
      </c>
      <c r="H87" s="206" t="s">
        <v>463</v>
      </c>
      <c r="I87" s="261">
        <v>6</v>
      </c>
      <c r="M87" s="269"/>
      <c r="Q87" s="269"/>
      <c r="S87" s="269"/>
    </row>
    <row r="88" spans="1:19" s="101" customFormat="1" ht="15" customHeight="1">
      <c r="C88" s="102">
        <v>38</v>
      </c>
      <c r="D88" s="103" t="s">
        <v>1336</v>
      </c>
      <c r="E88" s="104">
        <v>6000000</v>
      </c>
      <c r="F88" s="204">
        <v>163500</v>
      </c>
      <c r="G88" s="205">
        <v>163500</v>
      </c>
      <c r="H88" s="206" t="s">
        <v>463</v>
      </c>
      <c r="I88" s="261">
        <v>0</v>
      </c>
      <c r="M88" s="269"/>
      <c r="Q88" s="269"/>
      <c r="S88" s="269"/>
    </row>
    <row r="89" spans="1:19">
      <c r="A89" s="277"/>
      <c r="C89" s="54">
        <v>4</v>
      </c>
      <c r="D89" s="41" t="s">
        <v>1113</v>
      </c>
      <c r="E89" s="99">
        <v>4967000</v>
      </c>
      <c r="F89" s="176">
        <v>67667.5</v>
      </c>
      <c r="G89" s="177">
        <v>67667.5</v>
      </c>
      <c r="H89" s="208">
        <v>0</v>
      </c>
      <c r="I89" s="98">
        <v>0</v>
      </c>
      <c r="M89" s="239"/>
      <c r="Q89" s="239"/>
      <c r="S89" s="239"/>
    </row>
    <row r="90" spans="1:19" ht="15" customHeight="1">
      <c r="C90" s="54">
        <v>15</v>
      </c>
      <c r="D90" s="41" t="s">
        <v>846</v>
      </c>
      <c r="E90" s="100">
        <v>3076000</v>
      </c>
      <c r="F90" s="176">
        <v>496459.88888888888</v>
      </c>
      <c r="G90" s="177">
        <v>0</v>
      </c>
      <c r="H90" s="208">
        <v>496459.88888888888</v>
      </c>
      <c r="I90" s="98">
        <v>12</v>
      </c>
      <c r="M90" s="239"/>
      <c r="Q90" s="239"/>
      <c r="S90" s="239"/>
    </row>
    <row r="91" spans="1:19" s="101" customFormat="1" ht="15" customHeight="1">
      <c r="C91" s="102">
        <v>29</v>
      </c>
      <c r="D91" s="103" t="s">
        <v>1267</v>
      </c>
      <c r="E91" s="104">
        <v>72278000</v>
      </c>
      <c r="F91" s="204">
        <v>3613900</v>
      </c>
      <c r="G91" s="205">
        <v>0</v>
      </c>
      <c r="H91" s="206" t="s">
        <v>463</v>
      </c>
      <c r="I91" s="261">
        <v>4</v>
      </c>
      <c r="M91" s="269"/>
      <c r="Q91" s="269"/>
      <c r="S91" s="269"/>
    </row>
    <row r="92" spans="1:19">
      <c r="C92" s="54">
        <v>4</v>
      </c>
      <c r="D92" s="41" t="s">
        <v>847</v>
      </c>
      <c r="E92" s="100">
        <v>2400000</v>
      </c>
      <c r="F92" s="176">
        <v>32700</v>
      </c>
      <c r="G92" s="177">
        <v>32700</v>
      </c>
      <c r="H92" s="208">
        <v>0</v>
      </c>
      <c r="I92" s="98">
        <v>0</v>
      </c>
      <c r="M92" s="239"/>
      <c r="Q92" s="239"/>
      <c r="S92" s="239"/>
    </row>
    <row r="93" spans="1:19" ht="15" customHeight="1">
      <c r="C93" s="54"/>
      <c r="D93" s="41" t="s">
        <v>1114</v>
      </c>
      <c r="E93" s="99">
        <v>9993000</v>
      </c>
      <c r="F93" s="176">
        <v>816975</v>
      </c>
      <c r="G93" s="177">
        <v>0</v>
      </c>
      <c r="H93" s="208">
        <v>816975</v>
      </c>
      <c r="I93" s="98">
        <v>6</v>
      </c>
      <c r="M93" s="239"/>
      <c r="Q93" s="239"/>
      <c r="S93" s="239"/>
    </row>
    <row r="94" spans="1:19" ht="15" customHeight="1">
      <c r="C94" s="54"/>
      <c r="D94" s="41" t="s">
        <v>848</v>
      </c>
      <c r="E94" s="100">
        <v>825000</v>
      </c>
      <c r="F94" s="176">
        <v>101115</v>
      </c>
      <c r="G94" s="177">
        <v>0</v>
      </c>
      <c r="H94" s="208">
        <v>101115</v>
      </c>
      <c r="I94" s="98">
        <v>9</v>
      </c>
      <c r="M94" s="239"/>
      <c r="Q94" s="239"/>
      <c r="S94" s="239"/>
    </row>
    <row r="95" spans="1:19" ht="15" customHeight="1">
      <c r="C95" s="54">
        <v>16</v>
      </c>
      <c r="D95" s="41" t="s">
        <v>849</v>
      </c>
      <c r="E95" s="100">
        <v>80347000</v>
      </c>
      <c r="F95" s="176">
        <v>4017350</v>
      </c>
      <c r="G95" s="208" t="s">
        <v>463</v>
      </c>
      <c r="H95" s="208" t="s">
        <v>463</v>
      </c>
      <c r="I95" s="98">
        <v>0</v>
      </c>
      <c r="M95" s="239"/>
      <c r="Q95" s="239"/>
      <c r="S95" s="239"/>
    </row>
    <row r="96" spans="1:19">
      <c r="C96" s="54">
        <v>4</v>
      </c>
      <c r="D96" s="41" t="s">
        <v>850</v>
      </c>
      <c r="E96" s="100">
        <v>6800000</v>
      </c>
      <c r="F96" s="176">
        <v>850000</v>
      </c>
      <c r="G96" s="177">
        <v>170000</v>
      </c>
      <c r="H96" s="208">
        <v>680000</v>
      </c>
      <c r="I96" s="98">
        <v>8</v>
      </c>
      <c r="M96" s="239"/>
      <c r="Q96" s="239"/>
      <c r="S96" s="239"/>
    </row>
    <row r="97" spans="1:19" ht="15" customHeight="1">
      <c r="C97" s="54">
        <v>15</v>
      </c>
      <c r="D97" s="41" t="s">
        <v>1115</v>
      </c>
      <c r="E97" s="99">
        <v>12895000</v>
      </c>
      <c r="F97" s="176">
        <v>967125</v>
      </c>
      <c r="G97" s="177">
        <v>0</v>
      </c>
      <c r="H97" s="208">
        <v>967125</v>
      </c>
      <c r="I97" s="98">
        <v>6</v>
      </c>
      <c r="M97" s="239"/>
      <c r="Q97" s="239"/>
      <c r="S97" s="239"/>
    </row>
    <row r="98" spans="1:19">
      <c r="C98" s="54">
        <v>4</v>
      </c>
      <c r="D98" s="41" t="s">
        <v>851</v>
      </c>
      <c r="E98" s="100">
        <v>7000000</v>
      </c>
      <c r="F98" s="176">
        <v>372320</v>
      </c>
      <c r="G98" s="177">
        <v>372320</v>
      </c>
      <c r="H98" s="208">
        <v>0</v>
      </c>
      <c r="I98" s="98">
        <v>0</v>
      </c>
      <c r="M98" s="239"/>
      <c r="Q98" s="239"/>
      <c r="S98" s="239"/>
    </row>
    <row r="99" spans="1:19" s="101" customFormat="1">
      <c r="C99" s="102" t="s">
        <v>1224</v>
      </c>
      <c r="D99" s="103" t="s">
        <v>1309</v>
      </c>
      <c r="E99" s="104">
        <v>40000000</v>
      </c>
      <c r="F99" s="204">
        <v>3500000</v>
      </c>
      <c r="G99" s="205">
        <v>3500000</v>
      </c>
      <c r="H99" s="206">
        <v>0</v>
      </c>
      <c r="I99" s="261">
        <v>0</v>
      </c>
      <c r="M99" s="269"/>
      <c r="Q99" s="269"/>
      <c r="S99" s="269"/>
    </row>
    <row r="100" spans="1:19" ht="15" customHeight="1">
      <c r="C100" s="55" t="s">
        <v>1317</v>
      </c>
      <c r="D100" s="41" t="s">
        <v>852</v>
      </c>
      <c r="E100" s="100">
        <v>21000000</v>
      </c>
      <c r="F100" s="176">
        <v>2362500</v>
      </c>
      <c r="G100" s="176">
        <v>2362500</v>
      </c>
      <c r="H100" s="208">
        <v>0</v>
      </c>
      <c r="I100" s="98">
        <v>0</v>
      </c>
      <c r="M100" s="239"/>
      <c r="Q100" s="239"/>
      <c r="S100" s="239"/>
    </row>
    <row r="101" spans="1:19" ht="15" customHeight="1">
      <c r="C101" s="54"/>
      <c r="D101" s="41" t="s">
        <v>1116</v>
      </c>
      <c r="E101" s="99">
        <v>6700000</v>
      </c>
      <c r="F101" s="176">
        <v>547725</v>
      </c>
      <c r="G101" s="177">
        <v>0</v>
      </c>
      <c r="H101" s="208">
        <v>547725</v>
      </c>
      <c r="I101" s="98">
        <v>6</v>
      </c>
      <c r="M101" s="239"/>
      <c r="Q101" s="239"/>
      <c r="S101" s="239"/>
    </row>
    <row r="102" spans="1:19" ht="15" customHeight="1">
      <c r="A102" s="277"/>
      <c r="C102" s="55">
        <v>4</v>
      </c>
      <c r="D102" s="41" t="s">
        <v>961</v>
      </c>
      <c r="E102" s="100">
        <v>10000000</v>
      </c>
      <c r="F102" s="176">
        <v>800490</v>
      </c>
      <c r="G102" s="177">
        <v>800490</v>
      </c>
      <c r="H102" s="208">
        <v>0</v>
      </c>
      <c r="I102" s="98">
        <v>0</v>
      </c>
      <c r="M102" s="239"/>
      <c r="Q102" s="239"/>
      <c r="S102" s="239"/>
    </row>
    <row r="103" spans="1:19" ht="15" customHeight="1">
      <c r="A103" s="277"/>
      <c r="C103" s="54">
        <v>15</v>
      </c>
      <c r="D103" s="298" t="s">
        <v>1117</v>
      </c>
      <c r="E103" s="105">
        <v>26000000</v>
      </c>
      <c r="F103" s="176">
        <v>1950000</v>
      </c>
      <c r="G103" s="177">
        <v>0</v>
      </c>
      <c r="H103" s="208">
        <v>1950000</v>
      </c>
      <c r="I103" s="98">
        <v>6</v>
      </c>
      <c r="M103" s="239"/>
      <c r="Q103" s="239"/>
      <c r="S103" s="239"/>
    </row>
    <row r="104" spans="1:19">
      <c r="C104" s="54">
        <v>4</v>
      </c>
      <c r="D104" s="41" t="s">
        <v>853</v>
      </c>
      <c r="E104" s="100">
        <v>5976000</v>
      </c>
      <c r="F104" s="176">
        <v>128588.25</v>
      </c>
      <c r="G104" s="177">
        <v>128588.25</v>
      </c>
      <c r="H104" s="208">
        <v>0</v>
      </c>
      <c r="I104" s="98">
        <v>0</v>
      </c>
      <c r="M104" s="239"/>
      <c r="Q104" s="239"/>
      <c r="S104" s="239"/>
    </row>
    <row r="105" spans="1:19" ht="15" customHeight="1">
      <c r="C105" s="54">
        <v>15</v>
      </c>
      <c r="D105" s="41" t="s">
        <v>854</v>
      </c>
      <c r="E105" s="100">
        <v>6900000</v>
      </c>
      <c r="F105" s="176">
        <v>1128150</v>
      </c>
      <c r="G105" s="177">
        <v>0</v>
      </c>
      <c r="H105" s="208">
        <v>1128150</v>
      </c>
      <c r="I105" s="98">
        <v>12</v>
      </c>
      <c r="M105" s="239"/>
      <c r="Q105" s="239"/>
      <c r="S105" s="239"/>
    </row>
    <row r="106" spans="1:19">
      <c r="C106" s="55" t="s">
        <v>1194</v>
      </c>
      <c r="D106" s="41" t="s">
        <v>855</v>
      </c>
      <c r="E106" s="100">
        <v>72000000</v>
      </c>
      <c r="F106" s="176">
        <v>9542371.3900000006</v>
      </c>
      <c r="G106" s="177">
        <v>1800000</v>
      </c>
      <c r="H106" s="208">
        <v>7742371.3900000006</v>
      </c>
      <c r="I106" s="98">
        <v>9</v>
      </c>
      <c r="M106" s="239"/>
      <c r="Q106" s="239"/>
      <c r="S106" s="239"/>
    </row>
    <row r="107" spans="1:19">
      <c r="C107" s="55"/>
      <c r="D107" s="40" t="s">
        <v>1235</v>
      </c>
      <c r="E107" s="100">
        <v>1312000</v>
      </c>
      <c r="F107" s="176">
        <v>53655</v>
      </c>
      <c r="G107" s="177">
        <v>0</v>
      </c>
      <c r="H107" s="208">
        <v>53655</v>
      </c>
      <c r="I107" s="98">
        <v>3</v>
      </c>
      <c r="M107" s="239"/>
      <c r="Q107" s="239"/>
      <c r="S107" s="239"/>
    </row>
    <row r="108" spans="1:19" s="101" customFormat="1" ht="15" customHeight="1">
      <c r="C108" s="102">
        <v>7</v>
      </c>
      <c r="D108" s="103" t="s">
        <v>1268</v>
      </c>
      <c r="E108" s="104">
        <v>83586000</v>
      </c>
      <c r="F108" s="204">
        <v>7313775</v>
      </c>
      <c r="G108" s="205">
        <v>0</v>
      </c>
      <c r="H108" s="206" t="s">
        <v>463</v>
      </c>
      <c r="I108" s="261">
        <v>7</v>
      </c>
      <c r="M108" s="269"/>
      <c r="Q108" s="269"/>
      <c r="S108" s="269"/>
    </row>
    <row r="109" spans="1:19" ht="15" customHeight="1">
      <c r="C109" s="54">
        <v>37</v>
      </c>
      <c r="D109" s="41" t="s">
        <v>856</v>
      </c>
      <c r="E109" s="100">
        <v>27000000</v>
      </c>
      <c r="F109" s="176">
        <v>3375000</v>
      </c>
      <c r="G109" s="177">
        <v>0</v>
      </c>
      <c r="H109" s="208">
        <v>3375000</v>
      </c>
      <c r="I109" s="98">
        <v>10</v>
      </c>
      <c r="M109" s="239"/>
      <c r="Q109" s="239"/>
      <c r="S109" s="239"/>
    </row>
    <row r="110" spans="1:19" ht="15" customHeight="1">
      <c r="C110" s="54">
        <v>27</v>
      </c>
      <c r="D110" s="41" t="s">
        <v>857</v>
      </c>
      <c r="E110" s="100">
        <v>25000000</v>
      </c>
      <c r="F110" s="176">
        <v>3125000</v>
      </c>
      <c r="G110" s="177">
        <v>0</v>
      </c>
      <c r="H110" s="208">
        <v>3125000</v>
      </c>
      <c r="I110" s="98">
        <v>10</v>
      </c>
      <c r="M110" s="239"/>
      <c r="Q110" s="239"/>
      <c r="S110" s="239"/>
    </row>
    <row r="111" spans="1:19" s="101" customFormat="1" ht="15" customHeight="1">
      <c r="C111" s="102">
        <v>7</v>
      </c>
      <c r="D111" s="103" t="s">
        <v>1269</v>
      </c>
      <c r="E111" s="104">
        <v>5498000</v>
      </c>
      <c r="F111" s="204">
        <v>206175</v>
      </c>
      <c r="G111" s="205">
        <v>0</v>
      </c>
      <c r="H111" s="206" t="s">
        <v>463</v>
      </c>
      <c r="I111" s="261">
        <v>3</v>
      </c>
      <c r="M111" s="269"/>
      <c r="Q111" s="269"/>
      <c r="S111" s="269"/>
    </row>
    <row r="112" spans="1:19" ht="15" customHeight="1">
      <c r="C112" s="54">
        <v>15</v>
      </c>
      <c r="D112" s="41" t="s">
        <v>1065</v>
      </c>
      <c r="E112" s="100">
        <v>17280000</v>
      </c>
      <c r="F112" s="176">
        <v>1648080</v>
      </c>
      <c r="G112" s="177">
        <v>0</v>
      </c>
      <c r="H112" s="208">
        <v>1648080</v>
      </c>
      <c r="I112" s="98">
        <v>7</v>
      </c>
      <c r="M112" s="239"/>
      <c r="Q112" s="239"/>
      <c r="S112" s="239"/>
    </row>
    <row r="113" spans="1:20" ht="15" customHeight="1">
      <c r="C113" s="54"/>
      <c r="D113" s="41" t="s">
        <v>858</v>
      </c>
      <c r="E113" s="100">
        <v>3370000</v>
      </c>
      <c r="F113" s="176">
        <v>413347.5</v>
      </c>
      <c r="G113" s="177">
        <v>0</v>
      </c>
      <c r="H113" s="208">
        <v>413347.5</v>
      </c>
      <c r="I113" s="98">
        <v>9</v>
      </c>
      <c r="M113" s="239"/>
      <c r="Q113" s="239"/>
      <c r="S113" s="239"/>
    </row>
    <row r="114" spans="1:20" ht="15" customHeight="1">
      <c r="C114" s="54"/>
      <c r="D114" s="41" t="s">
        <v>962</v>
      </c>
      <c r="E114" s="100">
        <v>2060000</v>
      </c>
      <c r="F114" s="176">
        <v>224540</v>
      </c>
      <c r="G114" s="177">
        <v>0</v>
      </c>
      <c r="H114" s="208">
        <v>224540</v>
      </c>
      <c r="I114" s="98">
        <v>8</v>
      </c>
      <c r="M114" s="239"/>
      <c r="Q114" s="239"/>
      <c r="S114" s="239"/>
    </row>
    <row r="115" spans="1:20" ht="15" customHeight="1">
      <c r="C115" s="54">
        <v>4</v>
      </c>
      <c r="D115" s="41" t="s">
        <v>963</v>
      </c>
      <c r="E115" s="100">
        <v>21000000</v>
      </c>
      <c r="F115" s="176">
        <v>1312500</v>
      </c>
      <c r="G115" s="177">
        <v>1312500</v>
      </c>
      <c r="H115" s="208">
        <v>0</v>
      </c>
      <c r="I115" s="98">
        <v>0</v>
      </c>
      <c r="M115" s="239"/>
      <c r="Q115" s="239"/>
      <c r="S115" s="239"/>
    </row>
    <row r="116" spans="1:20">
      <c r="C116" s="54">
        <v>4</v>
      </c>
      <c r="D116" s="41" t="s">
        <v>859</v>
      </c>
      <c r="E116" s="100">
        <v>45000000</v>
      </c>
      <c r="F116" s="176">
        <v>2250000</v>
      </c>
      <c r="G116" s="177">
        <v>2250000</v>
      </c>
      <c r="H116" s="208">
        <v>0</v>
      </c>
      <c r="I116" s="98">
        <v>0</v>
      </c>
      <c r="M116" s="239"/>
      <c r="Q116" s="239"/>
      <c r="S116" s="239"/>
    </row>
    <row r="117" spans="1:20">
      <c r="A117" s="277"/>
      <c r="C117" s="55" t="s">
        <v>1155</v>
      </c>
      <c r="D117" s="41" t="s">
        <v>964</v>
      </c>
      <c r="E117" s="100">
        <v>71526000</v>
      </c>
      <c r="F117" s="176">
        <v>7959127.5</v>
      </c>
      <c r="G117" s="177">
        <v>2923605</v>
      </c>
      <c r="H117" s="208">
        <v>5035522.5</v>
      </c>
      <c r="I117" s="98">
        <v>5</v>
      </c>
      <c r="M117" s="239"/>
      <c r="Q117" s="239"/>
      <c r="S117" s="239"/>
    </row>
    <row r="118" spans="1:20" ht="15" customHeight="1">
      <c r="C118" s="54"/>
      <c r="D118" s="41" t="s">
        <v>1175</v>
      </c>
      <c r="E118" s="100">
        <v>10000000</v>
      </c>
      <c r="F118" s="176">
        <v>681250</v>
      </c>
      <c r="G118" s="207">
        <v>0</v>
      </c>
      <c r="H118" s="208">
        <v>681250</v>
      </c>
      <c r="I118" s="98">
        <v>5</v>
      </c>
      <c r="M118" s="239"/>
      <c r="Q118" s="239"/>
      <c r="S118" s="239"/>
    </row>
    <row r="119" spans="1:20" s="101" customFormat="1">
      <c r="C119" s="102" t="s">
        <v>936</v>
      </c>
      <c r="D119" s="103" t="s">
        <v>1270</v>
      </c>
      <c r="E119" s="104">
        <v>84784000</v>
      </c>
      <c r="F119" s="204">
        <v>4239200</v>
      </c>
      <c r="G119" s="204">
        <v>4239200</v>
      </c>
      <c r="H119" s="206" t="s">
        <v>463</v>
      </c>
      <c r="I119" s="261">
        <v>0</v>
      </c>
      <c r="M119" s="269"/>
      <c r="Q119" s="269"/>
      <c r="S119" s="269"/>
    </row>
    <row r="120" spans="1:20">
      <c r="C120" s="54">
        <v>4</v>
      </c>
      <c r="D120" s="41" t="s">
        <v>860</v>
      </c>
      <c r="E120" s="100">
        <v>7260000</v>
      </c>
      <c r="F120" s="176">
        <v>989175</v>
      </c>
      <c r="G120" s="177">
        <v>98917.5</v>
      </c>
      <c r="H120" s="208">
        <v>890257.5</v>
      </c>
      <c r="I120" s="98">
        <v>9</v>
      </c>
      <c r="M120" s="239"/>
      <c r="Q120" s="239"/>
      <c r="S120" s="239"/>
    </row>
    <row r="121" spans="1:20" s="101" customFormat="1" ht="15" customHeight="1">
      <c r="A121" s="277"/>
      <c r="C121" s="54"/>
      <c r="D121" s="299" t="s">
        <v>1118</v>
      </c>
      <c r="E121" s="105">
        <v>1834000</v>
      </c>
      <c r="F121" s="176">
        <v>149970</v>
      </c>
      <c r="G121" s="177">
        <v>0</v>
      </c>
      <c r="H121" s="208">
        <v>149970</v>
      </c>
      <c r="I121" s="98">
        <v>6</v>
      </c>
      <c r="M121" s="239"/>
      <c r="Q121" s="239"/>
      <c r="S121" s="239"/>
      <c r="T121" s="71"/>
    </row>
    <row r="122" spans="1:20" s="101" customFormat="1" ht="15" customHeight="1">
      <c r="A122" s="71"/>
      <c r="C122" s="54"/>
      <c r="D122" s="41" t="s">
        <v>861</v>
      </c>
      <c r="E122" s="100">
        <v>6785000</v>
      </c>
      <c r="F122" s="176">
        <v>848125</v>
      </c>
      <c r="G122" s="177">
        <v>0</v>
      </c>
      <c r="H122" s="208">
        <v>848125</v>
      </c>
      <c r="I122" s="98">
        <v>10</v>
      </c>
      <c r="M122" s="239"/>
      <c r="Q122" s="239"/>
      <c r="S122" s="239"/>
      <c r="T122" s="71"/>
    </row>
    <row r="123" spans="1:20" s="101" customFormat="1" ht="15" customHeight="1">
      <c r="C123" s="102" t="s">
        <v>1224</v>
      </c>
      <c r="D123" s="103" t="s">
        <v>1271</v>
      </c>
      <c r="E123" s="104">
        <v>7723000</v>
      </c>
      <c r="F123" s="204">
        <v>526112.5</v>
      </c>
      <c r="G123" s="205">
        <v>526112.5</v>
      </c>
      <c r="H123" s="206" t="s">
        <v>463</v>
      </c>
      <c r="I123" s="261">
        <v>0</v>
      </c>
      <c r="M123" s="269"/>
      <c r="Q123" s="269"/>
      <c r="S123" s="269"/>
    </row>
    <row r="124" spans="1:20" ht="15" customHeight="1">
      <c r="C124" s="54"/>
      <c r="D124" s="35" t="s">
        <v>1119</v>
      </c>
      <c r="E124" s="99">
        <v>4000000</v>
      </c>
      <c r="F124" s="176">
        <v>327000</v>
      </c>
      <c r="G124" s="177">
        <v>0</v>
      </c>
      <c r="H124" s="208">
        <v>327000</v>
      </c>
      <c r="I124" s="98">
        <v>6</v>
      </c>
      <c r="M124" s="239"/>
      <c r="Q124" s="239"/>
      <c r="S124" s="239"/>
    </row>
    <row r="125" spans="1:20" ht="15" customHeight="1">
      <c r="C125" s="54">
        <v>15</v>
      </c>
      <c r="D125" s="300" t="s">
        <v>1120</v>
      </c>
      <c r="E125" s="99">
        <v>24664000</v>
      </c>
      <c r="F125" s="176">
        <v>2016255</v>
      </c>
      <c r="G125" s="177">
        <v>0</v>
      </c>
      <c r="H125" s="208">
        <v>2016255</v>
      </c>
      <c r="I125" s="98">
        <v>6</v>
      </c>
      <c r="M125" s="239"/>
      <c r="Q125" s="239"/>
      <c r="S125" s="239"/>
    </row>
    <row r="126" spans="1:20" ht="15" customHeight="1">
      <c r="C126" s="54"/>
      <c r="D126" s="300" t="s">
        <v>1201</v>
      </c>
      <c r="E126" s="99">
        <v>10000000</v>
      </c>
      <c r="F126" s="176">
        <v>545000</v>
      </c>
      <c r="G126" s="177">
        <v>0</v>
      </c>
      <c r="H126" s="208">
        <v>545000</v>
      </c>
      <c r="I126" s="98">
        <v>4</v>
      </c>
      <c r="M126" s="239"/>
      <c r="Q126" s="239"/>
      <c r="S126" s="239"/>
    </row>
    <row r="127" spans="1:20">
      <c r="A127" s="277"/>
      <c r="C127" s="55" t="s">
        <v>1155</v>
      </c>
      <c r="D127" s="40" t="s">
        <v>1151</v>
      </c>
      <c r="E127" s="100">
        <v>6880000</v>
      </c>
      <c r="F127" s="176">
        <v>1400225</v>
      </c>
      <c r="G127" s="177">
        <v>281220</v>
      </c>
      <c r="H127" s="208">
        <v>1119005</v>
      </c>
      <c r="I127" s="98">
        <v>1</v>
      </c>
      <c r="M127" s="239"/>
      <c r="Q127" s="239"/>
      <c r="S127" s="239"/>
    </row>
    <row r="128" spans="1:20">
      <c r="C128" s="54">
        <v>4</v>
      </c>
      <c r="D128" s="41" t="s">
        <v>862</v>
      </c>
      <c r="E128" s="100">
        <v>4227000</v>
      </c>
      <c r="F128" s="176">
        <v>52837.5</v>
      </c>
      <c r="G128" s="177">
        <v>52837.5</v>
      </c>
      <c r="H128" s="208">
        <v>0</v>
      </c>
      <c r="I128" s="98">
        <v>0</v>
      </c>
      <c r="M128" s="239"/>
      <c r="Q128" s="239"/>
      <c r="S128" s="239"/>
    </row>
    <row r="129" spans="1:19" ht="15" customHeight="1">
      <c r="C129" s="54">
        <v>15</v>
      </c>
      <c r="D129" s="41" t="s">
        <v>863</v>
      </c>
      <c r="E129" s="100">
        <v>17211000</v>
      </c>
      <c r="F129" s="176">
        <v>2366512.5</v>
      </c>
      <c r="G129" s="177">
        <v>0</v>
      </c>
      <c r="H129" s="208">
        <v>2366512.5</v>
      </c>
      <c r="I129" s="98">
        <v>11</v>
      </c>
      <c r="M129" s="239"/>
      <c r="Q129" s="239"/>
      <c r="S129" s="239"/>
    </row>
    <row r="130" spans="1:19" ht="15" customHeight="1">
      <c r="C130" s="54">
        <v>15</v>
      </c>
      <c r="D130" s="41" t="s">
        <v>864</v>
      </c>
      <c r="E130" s="100">
        <v>10500000</v>
      </c>
      <c r="F130" s="176">
        <v>1287562.5</v>
      </c>
      <c r="G130" s="177">
        <v>0</v>
      </c>
      <c r="H130" s="208">
        <v>1287562.5</v>
      </c>
      <c r="I130" s="98">
        <v>9</v>
      </c>
      <c r="M130" s="239"/>
      <c r="Q130" s="239"/>
      <c r="S130" s="239"/>
    </row>
    <row r="131" spans="1:19" ht="15" customHeight="1">
      <c r="C131" s="54">
        <v>15</v>
      </c>
      <c r="D131" s="41" t="s">
        <v>1066</v>
      </c>
      <c r="E131" s="100">
        <v>73000000</v>
      </c>
      <c r="F131" s="176">
        <v>6387500</v>
      </c>
      <c r="G131" s="177">
        <v>0</v>
      </c>
      <c r="H131" s="208">
        <v>6387500</v>
      </c>
      <c r="I131" s="98">
        <v>7</v>
      </c>
      <c r="M131" s="239"/>
      <c r="Q131" s="239"/>
      <c r="S131" s="239"/>
    </row>
    <row r="132" spans="1:19" ht="15" customHeight="1">
      <c r="C132" s="54">
        <v>37</v>
      </c>
      <c r="D132" s="41" t="s">
        <v>865</v>
      </c>
      <c r="E132" s="100">
        <v>2816000</v>
      </c>
      <c r="F132" s="176">
        <v>422097.5</v>
      </c>
      <c r="G132" s="177">
        <v>0</v>
      </c>
      <c r="H132" s="208">
        <v>422097.5</v>
      </c>
      <c r="I132" s="98">
        <v>11</v>
      </c>
      <c r="M132" s="239"/>
      <c r="Q132" s="239"/>
      <c r="S132" s="239"/>
    </row>
    <row r="133" spans="1:19">
      <c r="C133" s="54" t="s">
        <v>1087</v>
      </c>
      <c r="D133" s="41" t="s">
        <v>866</v>
      </c>
      <c r="E133" s="100">
        <v>180634000</v>
      </c>
      <c r="F133" s="176">
        <v>13547550</v>
      </c>
      <c r="G133" s="177">
        <v>13547550</v>
      </c>
      <c r="H133" s="208">
        <v>0</v>
      </c>
      <c r="I133" s="98">
        <v>0</v>
      </c>
      <c r="M133" s="239"/>
      <c r="Q133" s="239"/>
      <c r="S133" s="239"/>
    </row>
    <row r="134" spans="1:19" ht="15" customHeight="1">
      <c r="C134" s="54"/>
      <c r="D134" s="41" t="s">
        <v>867</v>
      </c>
      <c r="E134" s="100">
        <v>16200000</v>
      </c>
      <c r="F134" s="176">
        <v>2648700</v>
      </c>
      <c r="G134" s="177">
        <v>0</v>
      </c>
      <c r="H134" s="208">
        <v>2648700</v>
      </c>
      <c r="I134" s="98">
        <v>12</v>
      </c>
      <c r="M134" s="239"/>
      <c r="Q134" s="239"/>
      <c r="S134" s="239"/>
    </row>
    <row r="135" spans="1:19" s="101" customFormat="1" ht="15" customHeight="1">
      <c r="C135" s="102" t="s">
        <v>667</v>
      </c>
      <c r="D135" s="103" t="s">
        <v>1272</v>
      </c>
      <c r="E135" s="104">
        <v>4120000</v>
      </c>
      <c r="F135" s="204">
        <v>112270</v>
      </c>
      <c r="G135" s="205">
        <v>0</v>
      </c>
      <c r="H135" s="206" t="s">
        <v>463</v>
      </c>
      <c r="I135" s="261">
        <v>2</v>
      </c>
      <c r="M135" s="269"/>
      <c r="Q135" s="269"/>
      <c r="S135" s="269"/>
    </row>
    <row r="136" spans="1:19" ht="15" customHeight="1">
      <c r="A136" s="277"/>
      <c r="C136" s="54">
        <v>37</v>
      </c>
      <c r="D136" s="41" t="s">
        <v>868</v>
      </c>
      <c r="E136" s="100">
        <v>6500000</v>
      </c>
      <c r="F136" s="176">
        <v>650000</v>
      </c>
      <c r="G136" s="177">
        <v>0</v>
      </c>
      <c r="H136" s="208">
        <v>650000</v>
      </c>
      <c r="I136" s="98">
        <v>8</v>
      </c>
      <c r="M136" s="239"/>
      <c r="Q136" s="239"/>
      <c r="S136" s="239"/>
    </row>
    <row r="137" spans="1:19" ht="15" customHeight="1">
      <c r="C137" s="54"/>
      <c r="D137" s="41" t="s">
        <v>869</v>
      </c>
      <c r="E137" s="100">
        <v>6000000</v>
      </c>
      <c r="F137" s="176">
        <v>735750</v>
      </c>
      <c r="G137" s="177">
        <v>0</v>
      </c>
      <c r="H137" s="208">
        <v>735750</v>
      </c>
      <c r="I137" s="98">
        <v>9</v>
      </c>
      <c r="M137" s="239"/>
      <c r="Q137" s="239"/>
      <c r="S137" s="239"/>
    </row>
    <row r="138" spans="1:19" ht="15" customHeight="1">
      <c r="C138" s="54"/>
      <c r="D138" s="41" t="s">
        <v>870</v>
      </c>
      <c r="E138" s="100">
        <v>3727000</v>
      </c>
      <c r="F138" s="176">
        <v>558497.5</v>
      </c>
      <c r="G138" s="177">
        <v>0</v>
      </c>
      <c r="H138" s="208">
        <v>558497.5</v>
      </c>
      <c r="I138" s="98">
        <v>11</v>
      </c>
      <c r="M138" s="239"/>
      <c r="Q138" s="239"/>
      <c r="S138" s="239"/>
    </row>
    <row r="139" spans="1:19" ht="15" customHeight="1">
      <c r="C139" s="54">
        <v>15</v>
      </c>
      <c r="D139" s="41" t="s">
        <v>1122</v>
      </c>
      <c r="E139" s="100">
        <v>26038000</v>
      </c>
      <c r="F139" s="176">
        <v>2128620</v>
      </c>
      <c r="G139" s="177">
        <v>0</v>
      </c>
      <c r="H139" s="208">
        <v>2128620</v>
      </c>
      <c r="I139" s="98">
        <v>6</v>
      </c>
      <c r="M139" s="239"/>
      <c r="Q139" s="239"/>
      <c r="S139" s="239"/>
    </row>
    <row r="140" spans="1:19" ht="15" customHeight="1">
      <c r="A140" s="277"/>
      <c r="C140" s="54">
        <v>4</v>
      </c>
      <c r="D140" s="41" t="s">
        <v>871</v>
      </c>
      <c r="E140" s="100">
        <v>3690000</v>
      </c>
      <c r="F140" s="176">
        <v>201150</v>
      </c>
      <c r="G140" s="177">
        <v>201150</v>
      </c>
      <c r="H140" s="208">
        <v>0</v>
      </c>
      <c r="I140" s="98">
        <v>0</v>
      </c>
      <c r="M140" s="239"/>
      <c r="Q140" s="239"/>
      <c r="S140" s="239"/>
    </row>
    <row r="141" spans="1:19">
      <c r="C141" s="54">
        <v>4</v>
      </c>
      <c r="D141" s="41" t="s">
        <v>872</v>
      </c>
      <c r="E141" s="100">
        <v>6000000</v>
      </c>
      <c r="F141" s="176">
        <v>312500</v>
      </c>
      <c r="G141" s="177">
        <v>312500</v>
      </c>
      <c r="H141" s="208">
        <v>0</v>
      </c>
      <c r="I141" s="98">
        <v>0</v>
      </c>
      <c r="M141" s="239"/>
      <c r="Q141" s="239"/>
      <c r="S141" s="239"/>
    </row>
    <row r="142" spans="1:19" s="101" customFormat="1" ht="15" customHeight="1">
      <c r="C142" s="102">
        <v>7</v>
      </c>
      <c r="D142" s="103" t="s">
        <v>1273</v>
      </c>
      <c r="E142" s="104">
        <v>6800000</v>
      </c>
      <c r="F142" s="204">
        <v>370600</v>
      </c>
      <c r="G142" s="204">
        <v>0</v>
      </c>
      <c r="H142" s="206" t="s">
        <v>463</v>
      </c>
      <c r="I142" s="261">
        <v>4</v>
      </c>
      <c r="M142" s="269"/>
      <c r="Q142" s="269"/>
      <c r="S142" s="269"/>
    </row>
    <row r="143" spans="1:19" ht="15" customHeight="1">
      <c r="A143" s="277"/>
      <c r="C143" s="54"/>
      <c r="D143" s="41" t="s">
        <v>965</v>
      </c>
      <c r="E143" s="100">
        <v>4389000</v>
      </c>
      <c r="F143" s="176">
        <v>478320</v>
      </c>
      <c r="G143" s="177">
        <v>0</v>
      </c>
      <c r="H143" s="208">
        <v>478320</v>
      </c>
      <c r="I143" s="98">
        <v>8</v>
      </c>
      <c r="M143" s="239"/>
      <c r="Q143" s="239"/>
      <c r="S143" s="239"/>
    </row>
    <row r="144" spans="1:19" ht="15" customHeight="1">
      <c r="C144" s="54">
        <v>15</v>
      </c>
      <c r="D144" s="41" t="s">
        <v>873</v>
      </c>
      <c r="E144" s="100">
        <v>11949000</v>
      </c>
      <c r="F144" s="176">
        <v>1344262.5</v>
      </c>
      <c r="G144" s="177">
        <v>0</v>
      </c>
      <c r="H144" s="208">
        <v>1344262.5</v>
      </c>
      <c r="I144" s="98">
        <v>9</v>
      </c>
      <c r="M144" s="239"/>
      <c r="Q144" s="239"/>
      <c r="S144" s="239"/>
    </row>
    <row r="145" spans="1:20" ht="15" customHeight="1">
      <c r="C145" s="54"/>
      <c r="D145" s="40" t="s">
        <v>1232</v>
      </c>
      <c r="E145" s="100">
        <v>35000000</v>
      </c>
      <c r="F145" s="176">
        <v>1312500</v>
      </c>
      <c r="G145" s="177">
        <v>0</v>
      </c>
      <c r="H145" s="208">
        <v>1312500</v>
      </c>
      <c r="I145" s="98">
        <v>3</v>
      </c>
      <c r="M145" s="239"/>
      <c r="Q145" s="239"/>
      <c r="S145" s="239"/>
    </row>
    <row r="146" spans="1:20" ht="15" customHeight="1">
      <c r="C146" s="54"/>
      <c r="D146" s="41" t="s">
        <v>874</v>
      </c>
      <c r="E146" s="100">
        <v>2800000</v>
      </c>
      <c r="F146" s="176">
        <v>343350</v>
      </c>
      <c r="G146" s="177">
        <v>0</v>
      </c>
      <c r="H146" s="208">
        <v>343350</v>
      </c>
      <c r="I146" s="98">
        <v>9</v>
      </c>
      <c r="M146" s="239"/>
      <c r="Q146" s="239"/>
      <c r="S146" s="239"/>
    </row>
    <row r="147" spans="1:20" ht="15" customHeight="1">
      <c r="C147" s="54"/>
      <c r="D147" s="41" t="s">
        <v>875</v>
      </c>
      <c r="E147" s="100">
        <v>9500000</v>
      </c>
      <c r="F147" s="176">
        <v>1164937.5</v>
      </c>
      <c r="G147" s="177">
        <v>0</v>
      </c>
      <c r="H147" s="208">
        <v>1164937.5</v>
      </c>
      <c r="I147" s="98">
        <v>9</v>
      </c>
      <c r="M147" s="239"/>
      <c r="Q147" s="239"/>
      <c r="S147" s="239"/>
    </row>
    <row r="148" spans="1:20">
      <c r="C148" s="54">
        <v>4</v>
      </c>
      <c r="D148" s="41" t="s">
        <v>1067</v>
      </c>
      <c r="E148" s="100">
        <v>22252000</v>
      </c>
      <c r="F148" s="176">
        <v>556300</v>
      </c>
      <c r="G148" s="177">
        <v>556300</v>
      </c>
      <c r="H148" s="208">
        <v>0</v>
      </c>
      <c r="I148" s="98">
        <v>0</v>
      </c>
      <c r="M148" s="239"/>
      <c r="Q148" s="239"/>
      <c r="S148" s="239"/>
    </row>
    <row r="149" spans="1:20" ht="15" customHeight="1">
      <c r="C149" s="54">
        <v>28</v>
      </c>
      <c r="D149" s="41" t="s">
        <v>876</v>
      </c>
      <c r="E149" s="100">
        <v>41400000</v>
      </c>
      <c r="F149" s="176">
        <v>5692500</v>
      </c>
      <c r="G149" s="177">
        <v>0</v>
      </c>
      <c r="H149" s="208">
        <v>5692500</v>
      </c>
      <c r="I149" s="98">
        <v>11</v>
      </c>
      <c r="M149" s="239"/>
      <c r="Q149" s="239"/>
      <c r="S149" s="239"/>
    </row>
    <row r="150" spans="1:20" ht="15" customHeight="1">
      <c r="C150" s="54">
        <v>15</v>
      </c>
      <c r="D150" s="41" t="s">
        <v>1123</v>
      </c>
      <c r="E150" s="99">
        <v>25083000</v>
      </c>
      <c r="F150" s="176">
        <v>1881225</v>
      </c>
      <c r="G150" s="177">
        <v>0</v>
      </c>
      <c r="H150" s="208">
        <v>1881225</v>
      </c>
      <c r="I150" s="98">
        <v>6</v>
      </c>
      <c r="M150" s="239"/>
      <c r="Q150" s="239"/>
      <c r="S150" s="239"/>
    </row>
    <row r="151" spans="1:20" ht="15" customHeight="1">
      <c r="C151" s="54"/>
      <c r="D151" s="41" t="s">
        <v>1124</v>
      </c>
      <c r="E151" s="100">
        <v>8222000</v>
      </c>
      <c r="F151" s="176">
        <v>758485</v>
      </c>
      <c r="G151" s="177">
        <v>0</v>
      </c>
      <c r="H151" s="208">
        <v>758485</v>
      </c>
      <c r="I151" s="98">
        <v>7</v>
      </c>
      <c r="M151" s="239"/>
      <c r="Q151" s="239"/>
      <c r="S151" s="239"/>
    </row>
    <row r="152" spans="1:20" s="101" customFormat="1" ht="15" customHeight="1">
      <c r="A152" s="71"/>
      <c r="C152" s="54"/>
      <c r="D152" s="41" t="s">
        <v>966</v>
      </c>
      <c r="E152" s="100">
        <v>9266000</v>
      </c>
      <c r="F152" s="176">
        <v>926600</v>
      </c>
      <c r="G152" s="177">
        <v>0</v>
      </c>
      <c r="H152" s="208">
        <v>926600</v>
      </c>
      <c r="I152" s="98">
        <v>8</v>
      </c>
      <c r="M152" s="239"/>
      <c r="Q152" s="239"/>
      <c r="S152" s="239"/>
      <c r="T152" s="71"/>
    </row>
    <row r="153" spans="1:20" ht="15" customHeight="1">
      <c r="C153" s="54">
        <v>15</v>
      </c>
      <c r="D153" s="41" t="s">
        <v>967</v>
      </c>
      <c r="E153" s="100">
        <v>12000000</v>
      </c>
      <c r="F153" s="176">
        <v>1308000</v>
      </c>
      <c r="G153" s="177">
        <v>0</v>
      </c>
      <c r="H153" s="208">
        <v>1308000</v>
      </c>
      <c r="I153" s="98">
        <v>8</v>
      </c>
      <c r="M153" s="239"/>
      <c r="Q153" s="239"/>
      <c r="S153" s="239"/>
    </row>
    <row r="154" spans="1:20" ht="15" customHeight="1">
      <c r="C154" s="54"/>
      <c r="D154" s="41" t="s">
        <v>1202</v>
      </c>
      <c r="E154" s="100">
        <v>8900000</v>
      </c>
      <c r="F154" s="176">
        <v>469120</v>
      </c>
      <c r="G154" s="177">
        <v>0</v>
      </c>
      <c r="H154" s="208">
        <v>469120</v>
      </c>
      <c r="I154" s="98">
        <v>4</v>
      </c>
      <c r="M154" s="239"/>
      <c r="Q154" s="239"/>
      <c r="S154" s="239"/>
    </row>
    <row r="155" spans="1:20" s="101" customFormat="1">
      <c r="C155" s="102" t="s">
        <v>1224</v>
      </c>
      <c r="D155" s="103" t="s">
        <v>1274</v>
      </c>
      <c r="E155" s="104">
        <v>3800000</v>
      </c>
      <c r="F155" s="204">
        <v>51775</v>
      </c>
      <c r="G155" s="205">
        <v>51775</v>
      </c>
      <c r="H155" s="206" t="s">
        <v>463</v>
      </c>
      <c r="I155" s="261">
        <v>0</v>
      </c>
      <c r="M155" s="269"/>
      <c r="Q155" s="269"/>
      <c r="S155" s="269"/>
    </row>
    <row r="156" spans="1:20">
      <c r="A156" s="277"/>
      <c r="C156" s="54">
        <v>4</v>
      </c>
      <c r="D156" s="41" t="s">
        <v>877</v>
      </c>
      <c r="E156" s="100">
        <v>9982000</v>
      </c>
      <c r="F156" s="176">
        <v>1088020</v>
      </c>
      <c r="G156" s="177">
        <v>136002.5</v>
      </c>
      <c r="H156" s="208">
        <v>952017.5</v>
      </c>
      <c r="I156" s="98">
        <v>7</v>
      </c>
      <c r="M156" s="239"/>
      <c r="Q156" s="239"/>
      <c r="S156" s="239"/>
    </row>
    <row r="157" spans="1:20" ht="15" customHeight="1">
      <c r="C157" s="54">
        <v>15</v>
      </c>
      <c r="D157" s="301" t="s">
        <v>1125</v>
      </c>
      <c r="E157" s="100">
        <v>40000000</v>
      </c>
      <c r="F157" s="176">
        <v>3270000</v>
      </c>
      <c r="G157" s="177">
        <v>0</v>
      </c>
      <c r="H157" s="208">
        <v>3270000</v>
      </c>
      <c r="I157" s="98">
        <v>6</v>
      </c>
      <c r="M157" s="239"/>
      <c r="Q157" s="239"/>
      <c r="S157" s="239"/>
    </row>
    <row r="158" spans="1:20" ht="15" customHeight="1">
      <c r="C158" s="54">
        <v>15</v>
      </c>
      <c r="D158" s="41" t="s">
        <v>968</v>
      </c>
      <c r="E158" s="100">
        <v>10900000</v>
      </c>
      <c r="F158" s="176">
        <v>1633637.5</v>
      </c>
      <c r="G158" s="177">
        <v>0</v>
      </c>
      <c r="H158" s="208">
        <v>1633637.5</v>
      </c>
      <c r="I158" s="98">
        <v>11</v>
      </c>
      <c r="M158" s="239"/>
      <c r="Q158" s="239"/>
      <c r="S158" s="239"/>
    </row>
    <row r="159" spans="1:20" ht="15" customHeight="1">
      <c r="C159" s="54">
        <v>37</v>
      </c>
      <c r="D159" s="41" t="s">
        <v>878</v>
      </c>
      <c r="E159" s="100">
        <v>5983000</v>
      </c>
      <c r="F159" s="176">
        <v>896665</v>
      </c>
      <c r="G159" s="177">
        <v>0</v>
      </c>
      <c r="H159" s="208">
        <v>896665</v>
      </c>
      <c r="I159" s="98">
        <v>11</v>
      </c>
      <c r="M159" s="239"/>
      <c r="Q159" s="239"/>
      <c r="S159" s="239"/>
    </row>
    <row r="160" spans="1:20" ht="15" customHeight="1">
      <c r="C160" s="54">
        <v>28</v>
      </c>
      <c r="D160" s="41" t="s">
        <v>879</v>
      </c>
      <c r="E160" s="100">
        <v>25000000</v>
      </c>
      <c r="F160" s="176">
        <v>3746875</v>
      </c>
      <c r="G160" s="177">
        <v>0</v>
      </c>
      <c r="H160" s="208">
        <v>3746875</v>
      </c>
      <c r="I160" s="98">
        <v>11</v>
      </c>
      <c r="M160" s="239"/>
      <c r="Q160" s="239"/>
      <c r="S160" s="239"/>
    </row>
    <row r="161" spans="1:20" ht="15" customHeight="1">
      <c r="A161" s="277"/>
      <c r="C161" s="54">
        <v>28</v>
      </c>
      <c r="D161" s="40" t="s">
        <v>880</v>
      </c>
      <c r="E161" s="100">
        <v>30407000</v>
      </c>
      <c r="F161" s="176">
        <v>4561050</v>
      </c>
      <c r="G161" s="177">
        <v>0</v>
      </c>
      <c r="H161" s="208">
        <v>4561050</v>
      </c>
      <c r="I161" s="98">
        <v>12</v>
      </c>
      <c r="M161" s="239"/>
      <c r="Q161" s="239"/>
      <c r="S161" s="239"/>
    </row>
    <row r="162" spans="1:20" s="101" customFormat="1" ht="15" customHeight="1">
      <c r="C162" s="102">
        <v>32</v>
      </c>
      <c r="D162" s="103" t="s">
        <v>1275</v>
      </c>
      <c r="E162" s="104">
        <v>4000000</v>
      </c>
      <c r="F162" s="204">
        <v>200000</v>
      </c>
      <c r="G162" s="205">
        <v>0</v>
      </c>
      <c r="H162" s="206" t="s">
        <v>463</v>
      </c>
      <c r="I162" s="261">
        <v>4</v>
      </c>
      <c r="M162" s="269"/>
      <c r="Q162" s="269"/>
      <c r="S162" s="269"/>
    </row>
    <row r="163" spans="1:20" s="101" customFormat="1">
      <c r="C163" s="102" t="s">
        <v>1337</v>
      </c>
      <c r="D163" s="103" t="s">
        <v>1338</v>
      </c>
      <c r="E163" s="104">
        <v>50000000</v>
      </c>
      <c r="F163" s="204">
        <v>5625000</v>
      </c>
      <c r="G163" s="205">
        <v>5625000</v>
      </c>
      <c r="H163" s="206" t="s">
        <v>463</v>
      </c>
      <c r="I163" s="261">
        <v>0</v>
      </c>
      <c r="M163" s="269"/>
      <c r="Q163" s="269"/>
      <c r="S163" s="269"/>
    </row>
    <row r="164" spans="1:20">
      <c r="C164" s="54"/>
      <c r="D164" s="40" t="s">
        <v>1357</v>
      </c>
      <c r="E164" s="100">
        <v>23393000</v>
      </c>
      <c r="F164" s="302">
        <v>292412.5</v>
      </c>
      <c r="G164" s="207">
        <v>0</v>
      </c>
      <c r="H164" s="303">
        <v>292412.5</v>
      </c>
      <c r="I164" s="98">
        <v>1</v>
      </c>
      <c r="M164" s="304"/>
      <c r="Q164" s="304"/>
      <c r="S164" s="304"/>
    </row>
    <row r="165" spans="1:20" s="101" customFormat="1" ht="15" customHeight="1">
      <c r="C165" s="102">
        <v>7</v>
      </c>
      <c r="D165" s="103" t="s">
        <v>1276</v>
      </c>
      <c r="E165" s="104">
        <v>8653000</v>
      </c>
      <c r="F165" s="204">
        <v>353715</v>
      </c>
      <c r="G165" s="204">
        <v>0</v>
      </c>
      <c r="H165" s="206" t="s">
        <v>463</v>
      </c>
      <c r="I165" s="261">
        <v>3</v>
      </c>
      <c r="M165" s="269"/>
      <c r="Q165" s="269"/>
      <c r="S165" s="269"/>
    </row>
    <row r="166" spans="1:20" ht="15" customHeight="1">
      <c r="C166" s="54">
        <v>15</v>
      </c>
      <c r="D166" s="41" t="s">
        <v>1126</v>
      </c>
      <c r="E166" s="99">
        <v>12900000</v>
      </c>
      <c r="F166" s="176">
        <v>1054575</v>
      </c>
      <c r="G166" s="177">
        <v>0</v>
      </c>
      <c r="H166" s="208">
        <v>1054575</v>
      </c>
      <c r="I166" s="98">
        <v>6</v>
      </c>
      <c r="M166" s="239"/>
      <c r="Q166" s="239"/>
      <c r="S166" s="239"/>
    </row>
    <row r="167" spans="1:20" ht="15" customHeight="1">
      <c r="C167" s="54">
        <v>15</v>
      </c>
      <c r="D167" s="41" t="s">
        <v>1127</v>
      </c>
      <c r="E167" s="105">
        <v>42750000</v>
      </c>
      <c r="F167" s="176">
        <v>3206250</v>
      </c>
      <c r="G167" s="177">
        <v>0</v>
      </c>
      <c r="H167" s="208">
        <v>3206250</v>
      </c>
      <c r="I167" s="98">
        <v>6</v>
      </c>
      <c r="M167" s="239"/>
      <c r="Q167" s="239"/>
      <c r="S167" s="239"/>
    </row>
    <row r="168" spans="1:20" ht="15" customHeight="1">
      <c r="C168" s="102"/>
      <c r="D168" s="40" t="s">
        <v>1301</v>
      </c>
      <c r="E168" s="105">
        <v>2760000</v>
      </c>
      <c r="F168" s="176">
        <v>75210</v>
      </c>
      <c r="G168" s="177">
        <v>0</v>
      </c>
      <c r="H168" s="208">
        <v>75210</v>
      </c>
      <c r="I168" s="98">
        <v>2</v>
      </c>
      <c r="M168" s="239"/>
      <c r="Q168" s="239"/>
      <c r="S168" s="239"/>
    </row>
    <row r="169" spans="1:20" ht="15" customHeight="1">
      <c r="C169" s="54"/>
      <c r="D169" s="41" t="s">
        <v>1203</v>
      </c>
      <c r="E169" s="105">
        <v>70000000</v>
      </c>
      <c r="F169" s="176">
        <v>3500000</v>
      </c>
      <c r="G169" s="207">
        <v>0</v>
      </c>
      <c r="H169" s="208">
        <v>3500000</v>
      </c>
      <c r="I169" s="98">
        <v>4</v>
      </c>
      <c r="M169" s="239"/>
      <c r="Q169" s="239"/>
      <c r="S169" s="239"/>
    </row>
    <row r="170" spans="1:20" ht="15" customHeight="1">
      <c r="C170" s="54">
        <v>15</v>
      </c>
      <c r="D170" s="41" t="s">
        <v>1068</v>
      </c>
      <c r="E170" s="100">
        <v>30000000</v>
      </c>
      <c r="F170" s="176">
        <v>2861250</v>
      </c>
      <c r="G170" s="177">
        <v>0</v>
      </c>
      <c r="H170" s="208">
        <v>2861250</v>
      </c>
      <c r="I170" s="98">
        <v>7</v>
      </c>
      <c r="M170" s="239"/>
      <c r="Q170" s="239"/>
      <c r="S170" s="239"/>
    </row>
    <row r="171" spans="1:20" ht="15" customHeight="1">
      <c r="C171" s="54"/>
      <c r="D171" s="41" t="s">
        <v>1204</v>
      </c>
      <c r="E171" s="100">
        <v>60000000</v>
      </c>
      <c r="F171" s="176">
        <v>3270000</v>
      </c>
      <c r="G171" s="177">
        <v>0</v>
      </c>
      <c r="H171" s="208">
        <v>3270000</v>
      </c>
      <c r="I171" s="98">
        <v>4</v>
      </c>
      <c r="M171" s="239"/>
      <c r="Q171" s="239"/>
      <c r="S171" s="239"/>
    </row>
    <row r="172" spans="1:20" ht="15" customHeight="1">
      <c r="C172" s="102" t="s">
        <v>974</v>
      </c>
      <c r="D172" s="41" t="s">
        <v>881</v>
      </c>
      <c r="E172" s="100">
        <v>303000000</v>
      </c>
      <c r="F172" s="176">
        <v>18937500</v>
      </c>
      <c r="G172" s="208" t="s">
        <v>463</v>
      </c>
      <c r="H172" s="208" t="s">
        <v>463</v>
      </c>
      <c r="I172" s="98">
        <v>0</v>
      </c>
      <c r="M172" s="239"/>
      <c r="Q172" s="239"/>
      <c r="S172" s="239"/>
    </row>
    <row r="173" spans="1:20" ht="15" customHeight="1">
      <c r="C173" s="54">
        <v>15</v>
      </c>
      <c r="D173" s="41" t="s">
        <v>882</v>
      </c>
      <c r="E173" s="100">
        <v>10973000</v>
      </c>
      <c r="F173" s="176">
        <v>1345635</v>
      </c>
      <c r="G173" s="177">
        <v>0</v>
      </c>
      <c r="H173" s="208">
        <v>1345635</v>
      </c>
      <c r="I173" s="98">
        <v>9</v>
      </c>
      <c r="M173" s="239"/>
      <c r="Q173" s="239"/>
      <c r="S173" s="239"/>
    </row>
    <row r="174" spans="1:20" s="101" customFormat="1" ht="15" customHeight="1">
      <c r="C174" s="102">
        <v>7</v>
      </c>
      <c r="D174" s="103" t="s">
        <v>1277</v>
      </c>
      <c r="E174" s="104">
        <v>69000000</v>
      </c>
      <c r="F174" s="204">
        <v>2587500</v>
      </c>
      <c r="G174" s="205">
        <v>0</v>
      </c>
      <c r="H174" s="206" t="s">
        <v>463</v>
      </c>
      <c r="I174" s="261">
        <v>3</v>
      </c>
      <c r="M174" s="269"/>
      <c r="Q174" s="269"/>
      <c r="S174" s="269"/>
    </row>
    <row r="175" spans="1:20" ht="15" customHeight="1">
      <c r="C175" s="54">
        <v>15</v>
      </c>
      <c r="D175" s="41" t="s">
        <v>883</v>
      </c>
      <c r="E175" s="100">
        <v>8000000</v>
      </c>
      <c r="F175" s="176">
        <v>1199000</v>
      </c>
      <c r="G175" s="177">
        <v>0</v>
      </c>
      <c r="H175" s="208">
        <v>1199000</v>
      </c>
      <c r="I175" s="98">
        <v>11</v>
      </c>
      <c r="M175" s="239"/>
      <c r="Q175" s="239"/>
      <c r="S175" s="239"/>
    </row>
    <row r="176" spans="1:20" s="101" customFormat="1" ht="15" customHeight="1">
      <c r="A176" s="71"/>
      <c r="C176" s="54">
        <v>15</v>
      </c>
      <c r="D176" s="41" t="s">
        <v>884</v>
      </c>
      <c r="E176" s="100">
        <v>11730000</v>
      </c>
      <c r="F176" s="176">
        <v>1438492.5</v>
      </c>
      <c r="G176" s="177">
        <v>0</v>
      </c>
      <c r="H176" s="208">
        <v>1438492.5</v>
      </c>
      <c r="I176" s="98">
        <v>9</v>
      </c>
      <c r="M176" s="239"/>
      <c r="Q176" s="239"/>
      <c r="S176" s="239"/>
      <c r="T176" s="71"/>
    </row>
    <row r="177" spans="1:19" s="101" customFormat="1" ht="15" customHeight="1">
      <c r="C177" s="102">
        <v>7</v>
      </c>
      <c r="D177" s="103" t="s">
        <v>1278</v>
      </c>
      <c r="E177" s="104">
        <v>30000000</v>
      </c>
      <c r="F177" s="204">
        <v>1125000</v>
      </c>
      <c r="G177" s="205">
        <v>0</v>
      </c>
      <c r="H177" s="206" t="s">
        <v>463</v>
      </c>
      <c r="I177" s="261">
        <v>3</v>
      </c>
      <c r="M177" s="269"/>
      <c r="Q177" s="269"/>
      <c r="S177" s="269"/>
    </row>
    <row r="178" spans="1:19" ht="15" customHeight="1">
      <c r="C178" s="54"/>
      <c r="D178" s="41" t="s">
        <v>885</v>
      </c>
      <c r="E178" s="100">
        <v>3000000</v>
      </c>
      <c r="F178" s="176">
        <v>408750</v>
      </c>
      <c r="G178" s="177">
        <v>0</v>
      </c>
      <c r="H178" s="208">
        <v>408750</v>
      </c>
      <c r="I178" s="98">
        <v>10</v>
      </c>
      <c r="M178" s="239"/>
      <c r="Q178" s="239"/>
      <c r="S178" s="239"/>
    </row>
    <row r="179" spans="1:19" s="101" customFormat="1" ht="15" customHeight="1">
      <c r="C179" s="102">
        <v>17</v>
      </c>
      <c r="D179" s="103" t="s">
        <v>1280</v>
      </c>
      <c r="E179" s="104">
        <v>37000000</v>
      </c>
      <c r="F179" s="204">
        <v>1850000</v>
      </c>
      <c r="G179" s="204">
        <v>0</v>
      </c>
      <c r="H179" s="206" t="s">
        <v>463</v>
      </c>
      <c r="I179" s="261">
        <v>0</v>
      </c>
      <c r="M179" s="269"/>
      <c r="Q179" s="269"/>
      <c r="S179" s="269"/>
    </row>
    <row r="180" spans="1:19" ht="15" customHeight="1">
      <c r="A180" s="277"/>
      <c r="C180" s="54">
        <v>15</v>
      </c>
      <c r="D180" s="41" t="s">
        <v>1069</v>
      </c>
      <c r="E180" s="100">
        <v>14448000</v>
      </c>
      <c r="F180" s="176">
        <v>1264200</v>
      </c>
      <c r="G180" s="177">
        <v>0</v>
      </c>
      <c r="H180" s="208">
        <v>1264200</v>
      </c>
      <c r="I180" s="98">
        <v>7</v>
      </c>
      <c r="M180" s="239"/>
      <c r="Q180" s="239"/>
      <c r="S180" s="239"/>
    </row>
    <row r="181" spans="1:19" ht="15" customHeight="1">
      <c r="C181" s="55" t="s">
        <v>1316</v>
      </c>
      <c r="D181" s="41" t="s">
        <v>886</v>
      </c>
      <c r="E181" s="100">
        <v>16641000</v>
      </c>
      <c r="F181" s="176">
        <v>1664100</v>
      </c>
      <c r="G181" s="176">
        <v>972190.28</v>
      </c>
      <c r="H181" s="208">
        <v>691909.72</v>
      </c>
      <c r="I181" s="98">
        <v>5</v>
      </c>
      <c r="M181" s="239"/>
      <c r="Q181" s="239"/>
      <c r="S181" s="239"/>
    </row>
    <row r="182" spans="1:19" s="101" customFormat="1" ht="15" customHeight="1">
      <c r="C182" s="102">
        <v>11</v>
      </c>
      <c r="D182" s="103" t="s">
        <v>1279</v>
      </c>
      <c r="E182" s="104">
        <v>347000000</v>
      </c>
      <c r="F182" s="204">
        <v>13012500</v>
      </c>
      <c r="G182" s="204">
        <v>0</v>
      </c>
      <c r="H182" s="206" t="s">
        <v>463</v>
      </c>
      <c r="I182" s="261">
        <v>0</v>
      </c>
      <c r="M182" s="269"/>
      <c r="Q182" s="269"/>
      <c r="S182" s="269"/>
    </row>
    <row r="183" spans="1:19" s="101" customFormat="1" ht="15" customHeight="1">
      <c r="C183" s="102">
        <v>20</v>
      </c>
      <c r="D183" s="103" t="s">
        <v>1281</v>
      </c>
      <c r="E183" s="104">
        <v>3268000</v>
      </c>
      <c r="F183" s="204">
        <v>135340.16999999998</v>
      </c>
      <c r="G183" s="205">
        <v>0</v>
      </c>
      <c r="H183" s="206" t="s">
        <v>463</v>
      </c>
      <c r="I183" s="261">
        <v>3</v>
      </c>
      <c r="M183" s="269"/>
      <c r="Q183" s="269"/>
      <c r="S183" s="269"/>
    </row>
    <row r="184" spans="1:19">
      <c r="C184" s="54">
        <v>4</v>
      </c>
      <c r="D184" s="41" t="s">
        <v>969</v>
      </c>
      <c r="E184" s="100">
        <v>35539000</v>
      </c>
      <c r="F184" s="176">
        <v>1452660</v>
      </c>
      <c r="G184" s="176">
        <v>1452660</v>
      </c>
      <c r="H184" s="208">
        <v>0</v>
      </c>
      <c r="I184" s="98">
        <v>0</v>
      </c>
      <c r="M184" s="239"/>
      <c r="Q184" s="239"/>
      <c r="S184" s="239"/>
    </row>
    <row r="185" spans="1:19">
      <c r="C185" s="54">
        <v>4</v>
      </c>
      <c r="D185" s="41" t="s">
        <v>887</v>
      </c>
      <c r="E185" s="100">
        <v>23000000</v>
      </c>
      <c r="F185" s="176">
        <v>313375</v>
      </c>
      <c r="G185" s="177">
        <v>313375</v>
      </c>
      <c r="H185" s="208">
        <v>0</v>
      </c>
      <c r="I185" s="98">
        <v>0</v>
      </c>
      <c r="M185" s="239"/>
      <c r="Q185" s="239"/>
      <c r="S185" s="239"/>
    </row>
    <row r="186" spans="1:19" s="101" customFormat="1" ht="15" customHeight="1">
      <c r="C186" s="102">
        <v>7</v>
      </c>
      <c r="D186" s="103" t="s">
        <v>1282</v>
      </c>
      <c r="E186" s="104">
        <v>298737000</v>
      </c>
      <c r="F186" s="204">
        <v>3734212.5</v>
      </c>
      <c r="G186" s="204">
        <v>0</v>
      </c>
      <c r="H186" s="206" t="s">
        <v>463</v>
      </c>
      <c r="I186" s="261">
        <v>1</v>
      </c>
      <c r="M186" s="269"/>
      <c r="Q186" s="269"/>
      <c r="S186" s="269"/>
    </row>
    <row r="187" spans="1:19">
      <c r="C187" s="54">
        <v>4</v>
      </c>
      <c r="D187" s="41" t="s">
        <v>1128</v>
      </c>
      <c r="E187" s="105">
        <v>180000000</v>
      </c>
      <c r="F187" s="176">
        <v>2250000</v>
      </c>
      <c r="G187" s="177">
        <v>2250000</v>
      </c>
      <c r="H187" s="208">
        <v>0</v>
      </c>
      <c r="I187" s="98">
        <v>0</v>
      </c>
      <c r="M187" s="239"/>
      <c r="Q187" s="239"/>
      <c r="S187" s="239"/>
    </row>
    <row r="188" spans="1:19">
      <c r="C188" s="54">
        <v>4</v>
      </c>
      <c r="D188" s="41" t="s">
        <v>888</v>
      </c>
      <c r="E188" s="100">
        <v>16019000</v>
      </c>
      <c r="F188" s="176">
        <v>1001187.5</v>
      </c>
      <c r="G188" s="177">
        <v>1001187.5</v>
      </c>
      <c r="H188" s="208">
        <v>0</v>
      </c>
      <c r="I188" s="98">
        <v>0</v>
      </c>
      <c r="M188" s="239"/>
      <c r="Q188" s="239"/>
      <c r="S188" s="239"/>
    </row>
    <row r="189" spans="1:19" ht="15" customHeight="1">
      <c r="C189" s="305"/>
      <c r="D189" s="157" t="s">
        <v>1178</v>
      </c>
      <c r="E189" s="306">
        <v>14738000</v>
      </c>
      <c r="F189" s="176">
        <v>921125</v>
      </c>
      <c r="G189" s="198">
        <v>0</v>
      </c>
      <c r="H189" s="208">
        <v>921125</v>
      </c>
      <c r="I189" s="98">
        <v>5</v>
      </c>
      <c r="M189" s="239"/>
      <c r="Q189" s="239"/>
      <c r="S189" s="239"/>
    </row>
    <row r="190" spans="1:19" ht="15" customHeight="1">
      <c r="C190" s="305"/>
      <c r="D190" s="307" t="s">
        <v>970</v>
      </c>
      <c r="E190" s="306">
        <v>7290000</v>
      </c>
      <c r="F190" s="176">
        <v>794700</v>
      </c>
      <c r="G190" s="308">
        <v>0</v>
      </c>
      <c r="H190" s="208">
        <v>794700</v>
      </c>
      <c r="I190" s="98">
        <v>8</v>
      </c>
      <c r="M190" s="239"/>
      <c r="Q190" s="239"/>
      <c r="S190" s="239"/>
    </row>
    <row r="191" spans="1:19" ht="15" customHeight="1">
      <c r="A191" s="277"/>
      <c r="C191" s="54">
        <v>37</v>
      </c>
      <c r="D191" s="41" t="s">
        <v>1129</v>
      </c>
      <c r="E191" s="99">
        <v>16800000</v>
      </c>
      <c r="F191" s="176">
        <v>1373400</v>
      </c>
      <c r="G191" s="176">
        <v>0</v>
      </c>
      <c r="H191" s="208">
        <v>1373400</v>
      </c>
      <c r="I191" s="98">
        <v>6</v>
      </c>
      <c r="M191" s="239"/>
      <c r="Q191" s="239"/>
      <c r="S191" s="239"/>
    </row>
    <row r="192" spans="1:19" ht="15" customHeight="1">
      <c r="A192" s="277"/>
      <c r="C192" s="54"/>
      <c r="D192" s="40" t="s">
        <v>1300</v>
      </c>
      <c r="E192" s="99">
        <v>2720000</v>
      </c>
      <c r="F192" s="176">
        <v>74120</v>
      </c>
      <c r="G192" s="176">
        <v>0</v>
      </c>
      <c r="H192" s="208">
        <v>74120</v>
      </c>
      <c r="I192" s="98">
        <v>2</v>
      </c>
      <c r="M192" s="239"/>
      <c r="Q192" s="239"/>
      <c r="S192" s="239"/>
    </row>
    <row r="193" spans="1:19" ht="15.75" customHeight="1" thickBot="1">
      <c r="A193" s="277"/>
      <c r="C193" s="229"/>
      <c r="D193" s="309" t="s">
        <v>1179</v>
      </c>
      <c r="E193" s="223">
        <v>49312000</v>
      </c>
      <c r="F193" s="224">
        <v>3082000</v>
      </c>
      <c r="G193" s="224">
        <v>0</v>
      </c>
      <c r="H193" s="310">
        <v>3082000</v>
      </c>
      <c r="I193" s="229">
        <v>5</v>
      </c>
      <c r="M193" s="239"/>
      <c r="Q193" s="239"/>
      <c r="S193" s="239"/>
    </row>
    <row r="194" spans="1:19" ht="15" customHeight="1">
      <c r="C194" s="98"/>
      <c r="D194" s="106" t="s">
        <v>889</v>
      </c>
      <c r="E194" s="107"/>
      <c r="F194" s="177"/>
      <c r="G194" s="177"/>
      <c r="H194" s="209"/>
      <c r="I194" s="98"/>
      <c r="M194" s="239"/>
      <c r="Q194" s="239"/>
      <c r="S194" s="239"/>
    </row>
    <row r="195" spans="1:19" ht="15" customHeight="1">
      <c r="C195" s="54"/>
      <c r="D195" s="40" t="s">
        <v>1205</v>
      </c>
      <c r="E195" s="100">
        <v>3000000</v>
      </c>
      <c r="F195" s="176">
        <v>122625</v>
      </c>
      <c r="G195" s="177">
        <v>0</v>
      </c>
      <c r="H195" s="208">
        <v>122625</v>
      </c>
      <c r="I195" s="98">
        <v>3</v>
      </c>
      <c r="M195" s="239"/>
      <c r="Q195" s="239"/>
      <c r="S195" s="239"/>
    </row>
    <row r="196" spans="1:19" ht="15" customHeight="1">
      <c r="C196" s="54"/>
      <c r="D196" s="40" t="s">
        <v>1166</v>
      </c>
      <c r="E196" s="100">
        <v>2672000</v>
      </c>
      <c r="F196" s="176">
        <v>182075</v>
      </c>
      <c r="G196" s="177">
        <v>0</v>
      </c>
      <c r="H196" s="208">
        <v>182075</v>
      </c>
      <c r="I196" s="98">
        <v>5</v>
      </c>
      <c r="M196" s="239"/>
      <c r="Q196" s="239"/>
      <c r="S196" s="239"/>
    </row>
    <row r="197" spans="1:19">
      <c r="C197" s="54">
        <v>4</v>
      </c>
      <c r="D197" s="41" t="s">
        <v>890</v>
      </c>
      <c r="E197" s="100">
        <v>6000000</v>
      </c>
      <c r="F197" s="176">
        <v>163500</v>
      </c>
      <c r="G197" s="177">
        <v>163500</v>
      </c>
      <c r="H197" s="208">
        <v>0</v>
      </c>
      <c r="I197" s="98">
        <v>0</v>
      </c>
      <c r="M197" s="239"/>
      <c r="Q197" s="239"/>
      <c r="S197" s="239"/>
    </row>
    <row r="198" spans="1:19" ht="15" customHeight="1">
      <c r="C198" s="54"/>
      <c r="D198" s="41" t="s">
        <v>1206</v>
      </c>
      <c r="E198" s="100">
        <v>4000000</v>
      </c>
      <c r="F198" s="176">
        <v>150000</v>
      </c>
      <c r="G198" s="177">
        <v>0</v>
      </c>
      <c r="H198" s="208">
        <v>150000</v>
      </c>
      <c r="I198" s="98">
        <v>3</v>
      </c>
      <c r="M198" s="239"/>
      <c r="Q198" s="239"/>
      <c r="S198" s="239"/>
    </row>
    <row r="199" spans="1:19" ht="15" customHeight="1">
      <c r="C199" s="54">
        <v>37</v>
      </c>
      <c r="D199" s="41" t="s">
        <v>891</v>
      </c>
      <c r="E199" s="100">
        <v>2400000</v>
      </c>
      <c r="F199" s="176">
        <v>163500</v>
      </c>
      <c r="G199" s="177">
        <v>0</v>
      </c>
      <c r="H199" s="208">
        <v>163500</v>
      </c>
      <c r="I199" s="98">
        <v>5</v>
      </c>
      <c r="M199" s="239"/>
      <c r="Q199" s="239"/>
      <c r="S199" s="239"/>
    </row>
    <row r="200" spans="1:19" s="101" customFormat="1" ht="15" customHeight="1">
      <c r="C200" s="102">
        <v>5</v>
      </c>
      <c r="D200" s="103" t="s">
        <v>1283</v>
      </c>
      <c r="E200" s="104">
        <v>574000</v>
      </c>
      <c r="F200" s="204">
        <v>15655</v>
      </c>
      <c r="G200" s="205">
        <v>0</v>
      </c>
      <c r="H200" s="206" t="s">
        <v>463</v>
      </c>
      <c r="I200" s="261">
        <v>2</v>
      </c>
      <c r="M200" s="269"/>
      <c r="Q200" s="269"/>
      <c r="S200" s="269"/>
    </row>
    <row r="201" spans="1:19" s="101" customFormat="1" ht="15" customHeight="1">
      <c r="C201" s="102">
        <v>5</v>
      </c>
      <c r="D201" s="103" t="s">
        <v>1284</v>
      </c>
      <c r="E201" s="104">
        <v>5000000</v>
      </c>
      <c r="F201" s="204">
        <v>150000</v>
      </c>
      <c r="G201" s="204">
        <v>0</v>
      </c>
      <c r="H201" s="206" t="s">
        <v>463</v>
      </c>
      <c r="I201" s="261">
        <v>3</v>
      </c>
      <c r="M201" s="269"/>
      <c r="Q201" s="269"/>
      <c r="S201" s="269"/>
    </row>
    <row r="202" spans="1:19" ht="15" customHeight="1">
      <c r="C202" s="54">
        <v>37</v>
      </c>
      <c r="D202" s="41" t="s">
        <v>892</v>
      </c>
      <c r="E202" s="100">
        <v>7701000</v>
      </c>
      <c r="F202" s="176">
        <v>944325</v>
      </c>
      <c r="G202" s="177">
        <v>0</v>
      </c>
      <c r="H202" s="208">
        <v>944325</v>
      </c>
      <c r="I202" s="98">
        <v>9</v>
      </c>
      <c r="M202" s="239"/>
      <c r="Q202" s="239"/>
      <c r="S202" s="239"/>
    </row>
    <row r="203" spans="1:19" ht="15" customHeight="1">
      <c r="C203" s="54"/>
      <c r="D203" s="41" t="s">
        <v>893</v>
      </c>
      <c r="E203" s="100">
        <v>2550000</v>
      </c>
      <c r="F203" s="176">
        <v>323993.83333333337</v>
      </c>
      <c r="G203" s="177">
        <v>0</v>
      </c>
      <c r="H203" s="208">
        <v>323993.83333333337</v>
      </c>
      <c r="I203" s="98">
        <v>10</v>
      </c>
      <c r="M203" s="239"/>
      <c r="Q203" s="239"/>
      <c r="S203" s="239"/>
    </row>
    <row r="204" spans="1:19" s="101" customFormat="1" ht="15" customHeight="1">
      <c r="C204" s="102">
        <v>19</v>
      </c>
      <c r="D204" s="103" t="s">
        <v>1285</v>
      </c>
      <c r="E204" s="104">
        <v>1747000</v>
      </c>
      <c r="F204" s="204">
        <v>72549.027777777781</v>
      </c>
      <c r="G204" s="205">
        <v>0</v>
      </c>
      <c r="H204" s="206" t="s">
        <v>463</v>
      </c>
      <c r="I204" s="261">
        <v>0</v>
      </c>
      <c r="M204" s="269"/>
      <c r="Q204" s="269"/>
      <c r="S204" s="269"/>
    </row>
    <row r="205" spans="1:19">
      <c r="C205" s="54">
        <v>4</v>
      </c>
      <c r="D205" s="41" t="s">
        <v>894</v>
      </c>
      <c r="E205" s="100">
        <v>638000</v>
      </c>
      <c r="F205" s="176">
        <v>8695</v>
      </c>
      <c r="G205" s="177">
        <v>8695</v>
      </c>
      <c r="H205" s="208">
        <v>0</v>
      </c>
      <c r="I205" s="98">
        <v>0</v>
      </c>
      <c r="M205" s="239"/>
      <c r="Q205" s="239"/>
      <c r="S205" s="239"/>
    </row>
    <row r="206" spans="1:19">
      <c r="C206" s="54">
        <v>4</v>
      </c>
      <c r="D206" s="41" t="s">
        <v>895</v>
      </c>
      <c r="E206" s="100">
        <v>2681000</v>
      </c>
      <c r="F206" s="176">
        <v>25624.44</v>
      </c>
      <c r="G206" s="177">
        <v>25624.44</v>
      </c>
      <c r="H206" s="208">
        <v>0</v>
      </c>
      <c r="I206" s="98">
        <v>0</v>
      </c>
      <c r="M206" s="239"/>
      <c r="Q206" s="239"/>
      <c r="S206" s="239"/>
    </row>
    <row r="207" spans="1:19" ht="15" customHeight="1">
      <c r="C207" s="54"/>
      <c r="D207" s="41" t="s">
        <v>896</v>
      </c>
      <c r="E207" s="100">
        <v>43000000</v>
      </c>
      <c r="F207" s="176">
        <v>585875</v>
      </c>
      <c r="G207" s="177">
        <v>0</v>
      </c>
      <c r="H207" s="208">
        <v>585875</v>
      </c>
      <c r="I207" s="98">
        <v>1</v>
      </c>
      <c r="M207" s="239"/>
      <c r="Q207" s="239"/>
      <c r="S207" s="239"/>
    </row>
    <row r="208" spans="1:19" ht="15" customHeight="1">
      <c r="C208" s="54"/>
      <c r="D208" s="41" t="s">
        <v>1207</v>
      </c>
      <c r="E208" s="100">
        <v>6398000</v>
      </c>
      <c r="F208" s="176">
        <v>348700</v>
      </c>
      <c r="G208" s="177">
        <v>0</v>
      </c>
      <c r="H208" s="208">
        <v>348700</v>
      </c>
      <c r="I208" s="98">
        <v>4</v>
      </c>
      <c r="M208" s="239"/>
      <c r="Q208" s="239"/>
      <c r="S208" s="239"/>
    </row>
    <row r="209" spans="1:19" ht="15" customHeight="1">
      <c r="C209" s="54"/>
      <c r="D209" s="41" t="s">
        <v>897</v>
      </c>
      <c r="E209" s="100">
        <v>7400000</v>
      </c>
      <c r="F209" s="176">
        <v>925000</v>
      </c>
      <c r="G209" s="177">
        <v>0</v>
      </c>
      <c r="H209" s="208">
        <v>925000</v>
      </c>
      <c r="I209" s="98">
        <v>10</v>
      </c>
      <c r="M209" s="239"/>
      <c r="Q209" s="239"/>
      <c r="S209" s="239"/>
    </row>
    <row r="210" spans="1:19" s="101" customFormat="1" ht="15" customHeight="1">
      <c r="C210" s="102">
        <v>7</v>
      </c>
      <c r="D210" s="103" t="s">
        <v>1356</v>
      </c>
      <c r="E210" s="104">
        <v>1300000</v>
      </c>
      <c r="F210" s="204">
        <v>106275</v>
      </c>
      <c r="G210" s="205">
        <v>0</v>
      </c>
      <c r="H210" s="206" t="s">
        <v>463</v>
      </c>
      <c r="I210" s="261">
        <v>6</v>
      </c>
      <c r="M210" s="269"/>
      <c r="Q210" s="269"/>
      <c r="S210" s="269"/>
    </row>
    <row r="211" spans="1:19" ht="15" customHeight="1">
      <c r="C211" s="54"/>
      <c r="D211" s="41" t="s">
        <v>898</v>
      </c>
      <c r="E211" s="100">
        <v>1968000</v>
      </c>
      <c r="F211" s="176">
        <v>33357.333333333336</v>
      </c>
      <c r="G211" s="177">
        <v>0</v>
      </c>
      <c r="H211" s="208">
        <v>33357.333333333336</v>
      </c>
      <c r="I211" s="98">
        <v>2</v>
      </c>
      <c r="M211" s="239"/>
      <c r="Q211" s="239"/>
      <c r="S211" s="239"/>
    </row>
    <row r="212" spans="1:19" ht="15" customHeight="1">
      <c r="C212" s="54">
        <v>15</v>
      </c>
      <c r="D212" s="41" t="s">
        <v>899</v>
      </c>
      <c r="E212" s="100">
        <v>4500000</v>
      </c>
      <c r="F212" s="176">
        <v>745287.5</v>
      </c>
      <c r="G212" s="177">
        <v>0</v>
      </c>
      <c r="H212" s="208">
        <v>745287.5</v>
      </c>
      <c r="I212" s="98">
        <v>12</v>
      </c>
      <c r="M212" s="239"/>
      <c r="Q212" s="239"/>
      <c r="S212" s="239"/>
    </row>
    <row r="213" spans="1:19" ht="15" customHeight="1">
      <c r="C213" s="54"/>
      <c r="D213" s="41" t="s">
        <v>900</v>
      </c>
      <c r="E213" s="100">
        <v>1607000</v>
      </c>
      <c r="F213" s="176">
        <v>190507.5</v>
      </c>
      <c r="G213" s="177">
        <v>0</v>
      </c>
      <c r="H213" s="208">
        <v>190507.5</v>
      </c>
      <c r="I213" s="98">
        <v>9</v>
      </c>
      <c r="M213" s="239"/>
      <c r="Q213" s="239"/>
      <c r="S213" s="239"/>
    </row>
    <row r="214" spans="1:19">
      <c r="C214" s="54">
        <v>4</v>
      </c>
      <c r="D214" s="41" t="s">
        <v>901</v>
      </c>
      <c r="E214" s="100">
        <v>2568000</v>
      </c>
      <c r="F214" s="176">
        <v>384780</v>
      </c>
      <c r="G214" s="177">
        <v>69960</v>
      </c>
      <c r="H214" s="208">
        <v>314820</v>
      </c>
      <c r="I214" s="98">
        <v>9</v>
      </c>
      <c r="M214" s="239"/>
      <c r="Q214" s="239"/>
      <c r="S214" s="239"/>
    </row>
    <row r="215" spans="1:19" ht="15" customHeight="1">
      <c r="C215" s="54"/>
      <c r="D215" s="41" t="s">
        <v>1208</v>
      </c>
      <c r="E215" s="100">
        <v>7500000</v>
      </c>
      <c r="F215" s="176">
        <v>395250</v>
      </c>
      <c r="G215" s="177">
        <v>0</v>
      </c>
      <c r="H215" s="208">
        <v>395250</v>
      </c>
      <c r="I215" s="98">
        <v>4</v>
      </c>
      <c r="M215" s="239"/>
      <c r="Q215" s="239"/>
      <c r="S215" s="239"/>
    </row>
    <row r="216" spans="1:19" ht="15" customHeight="1">
      <c r="C216" s="54">
        <v>15</v>
      </c>
      <c r="D216" s="41" t="s">
        <v>902</v>
      </c>
      <c r="E216" s="100">
        <v>3072000</v>
      </c>
      <c r="F216" s="176">
        <v>548431.5</v>
      </c>
      <c r="G216" s="177">
        <v>0</v>
      </c>
      <c r="H216" s="208">
        <v>548431.5</v>
      </c>
      <c r="I216" s="98">
        <v>13</v>
      </c>
      <c r="M216" s="239"/>
      <c r="Q216" s="239"/>
      <c r="S216" s="239"/>
    </row>
    <row r="217" spans="1:19" ht="15" customHeight="1">
      <c r="C217" s="54"/>
      <c r="D217" s="41" t="s">
        <v>1070</v>
      </c>
      <c r="E217" s="100">
        <v>3000000</v>
      </c>
      <c r="F217" s="176">
        <v>286125</v>
      </c>
      <c r="G217" s="177">
        <v>0</v>
      </c>
      <c r="H217" s="208">
        <v>286125</v>
      </c>
      <c r="I217" s="98">
        <v>7</v>
      </c>
      <c r="M217" s="239"/>
      <c r="Q217" s="239"/>
      <c r="S217" s="239"/>
    </row>
    <row r="218" spans="1:19" ht="15" customHeight="1">
      <c r="C218" s="54"/>
      <c r="D218" s="41" t="s">
        <v>903</v>
      </c>
      <c r="E218" s="100">
        <v>1700000</v>
      </c>
      <c r="F218" s="176">
        <v>92650</v>
      </c>
      <c r="G218" s="177">
        <v>0</v>
      </c>
      <c r="H218" s="208">
        <v>92650</v>
      </c>
      <c r="I218" s="98">
        <v>4</v>
      </c>
      <c r="M218" s="239"/>
      <c r="Q218" s="239"/>
      <c r="S218" s="239"/>
    </row>
    <row r="219" spans="1:19">
      <c r="C219" s="54">
        <v>4</v>
      </c>
      <c r="D219" s="41" t="s">
        <v>904</v>
      </c>
      <c r="E219" s="100">
        <v>5222000</v>
      </c>
      <c r="F219" s="176">
        <v>711475</v>
      </c>
      <c r="G219" s="177">
        <v>71147.5</v>
      </c>
      <c r="H219" s="208">
        <v>640327.5</v>
      </c>
      <c r="I219" s="98">
        <v>9</v>
      </c>
      <c r="M219" s="239"/>
      <c r="Q219" s="239"/>
      <c r="S219" s="239"/>
    </row>
    <row r="220" spans="1:19">
      <c r="C220" s="54"/>
      <c r="D220" s="40" t="s">
        <v>1234</v>
      </c>
      <c r="E220" s="100">
        <v>1992000</v>
      </c>
      <c r="F220" s="176">
        <v>81450</v>
      </c>
      <c r="G220" s="177">
        <v>0</v>
      </c>
      <c r="H220" s="208">
        <v>81450</v>
      </c>
      <c r="I220" s="98">
        <v>3</v>
      </c>
      <c r="M220" s="239"/>
      <c r="Q220" s="239"/>
      <c r="S220" s="239"/>
    </row>
    <row r="221" spans="1:19" ht="15" customHeight="1">
      <c r="C221" s="54"/>
      <c r="D221" s="41" t="s">
        <v>1121</v>
      </c>
      <c r="E221" s="99">
        <v>2080000</v>
      </c>
      <c r="F221" s="176">
        <v>56680</v>
      </c>
      <c r="G221" s="177">
        <v>0</v>
      </c>
      <c r="H221" s="208">
        <v>56680</v>
      </c>
      <c r="I221" s="98">
        <v>2</v>
      </c>
      <c r="M221" s="239"/>
      <c r="Q221" s="239"/>
      <c r="S221" s="239"/>
    </row>
    <row r="222" spans="1:19" s="101" customFormat="1" ht="15" customHeight="1">
      <c r="C222" s="102">
        <v>7</v>
      </c>
      <c r="D222" s="103" t="s">
        <v>1286</v>
      </c>
      <c r="E222" s="104">
        <v>5500000</v>
      </c>
      <c r="F222" s="204">
        <v>605328.47222222225</v>
      </c>
      <c r="G222" s="205">
        <v>0</v>
      </c>
      <c r="H222" s="206" t="s">
        <v>463</v>
      </c>
      <c r="I222" s="261">
        <v>8</v>
      </c>
      <c r="M222" s="269"/>
      <c r="Q222" s="269"/>
      <c r="S222" s="269"/>
    </row>
    <row r="223" spans="1:19" ht="15" customHeight="1">
      <c r="A223" s="277"/>
      <c r="C223" s="54">
        <v>15</v>
      </c>
      <c r="D223" s="41" t="s">
        <v>905</v>
      </c>
      <c r="E223" s="100">
        <v>12063000</v>
      </c>
      <c r="F223" s="176">
        <v>1960237.5</v>
      </c>
      <c r="G223" s="177">
        <v>0</v>
      </c>
      <c r="H223" s="208">
        <v>1960237.5</v>
      </c>
      <c r="I223" s="98">
        <v>13</v>
      </c>
      <c r="M223" s="239"/>
      <c r="Q223" s="239"/>
      <c r="S223" s="239"/>
    </row>
    <row r="224" spans="1:19">
      <c r="C224" s="54">
        <v>4</v>
      </c>
      <c r="D224" s="41" t="s">
        <v>906</v>
      </c>
      <c r="E224" s="100">
        <v>4060000</v>
      </c>
      <c r="F224" s="176">
        <v>419183.72</v>
      </c>
      <c r="G224" s="177">
        <v>55317.5</v>
      </c>
      <c r="H224" s="208">
        <v>363866.22</v>
      </c>
      <c r="I224" s="98">
        <v>7</v>
      </c>
      <c r="M224" s="239"/>
      <c r="Q224" s="239"/>
      <c r="S224" s="239"/>
    </row>
    <row r="225" spans="1:19" ht="15" customHeight="1">
      <c r="C225" s="54">
        <v>15</v>
      </c>
      <c r="D225" s="41" t="s">
        <v>907</v>
      </c>
      <c r="E225" s="100">
        <v>4000000</v>
      </c>
      <c r="F225" s="176">
        <v>650972.22</v>
      </c>
      <c r="G225" s="177">
        <v>0</v>
      </c>
      <c r="H225" s="208">
        <v>650972.22</v>
      </c>
      <c r="I225" s="98">
        <v>12</v>
      </c>
      <c r="M225" s="239"/>
      <c r="Q225" s="239"/>
      <c r="S225" s="239"/>
    </row>
    <row r="226" spans="1:19">
      <c r="C226" s="54">
        <v>4</v>
      </c>
      <c r="D226" s="41" t="s">
        <v>908</v>
      </c>
      <c r="E226" s="100">
        <v>10800000</v>
      </c>
      <c r="F226" s="176">
        <v>703656.25</v>
      </c>
      <c r="G226" s="177">
        <v>703656.25</v>
      </c>
      <c r="H226" s="208">
        <v>0</v>
      </c>
      <c r="I226" s="98">
        <v>0</v>
      </c>
      <c r="M226" s="239"/>
      <c r="Q226" s="239"/>
      <c r="S226" s="239"/>
    </row>
    <row r="227" spans="1:19" ht="15" customHeight="1">
      <c r="C227" s="54"/>
      <c r="D227" s="40" t="s">
        <v>1176</v>
      </c>
      <c r="E227" s="100">
        <v>6229000</v>
      </c>
      <c r="F227" s="176">
        <v>254580</v>
      </c>
      <c r="G227" s="177">
        <v>0</v>
      </c>
      <c r="H227" s="208">
        <v>254580</v>
      </c>
      <c r="I227" s="98">
        <v>3</v>
      </c>
      <c r="M227" s="239"/>
      <c r="Q227" s="239"/>
      <c r="S227" s="239"/>
    </row>
    <row r="228" spans="1:19" ht="15" customHeight="1">
      <c r="C228" s="54">
        <v>37</v>
      </c>
      <c r="D228" s="41" t="s">
        <v>909</v>
      </c>
      <c r="E228" s="100">
        <v>1549000</v>
      </c>
      <c r="F228" s="176">
        <v>286423.21999999997</v>
      </c>
      <c r="G228" s="177">
        <v>0</v>
      </c>
      <c r="H228" s="208">
        <v>286423.21999999997</v>
      </c>
      <c r="I228" s="98">
        <v>14</v>
      </c>
      <c r="M228" s="239"/>
      <c r="Q228" s="239"/>
      <c r="S228" s="239"/>
    </row>
    <row r="229" spans="1:19" ht="15" customHeight="1">
      <c r="A229" s="277"/>
      <c r="C229" s="54"/>
      <c r="D229" s="41" t="s">
        <v>910</v>
      </c>
      <c r="E229" s="100">
        <v>2900000</v>
      </c>
      <c r="F229" s="176">
        <v>355612.5</v>
      </c>
      <c r="G229" s="177">
        <v>0</v>
      </c>
      <c r="H229" s="208">
        <v>355612.5</v>
      </c>
      <c r="I229" s="98">
        <v>9</v>
      </c>
      <c r="M229" s="239"/>
      <c r="Q229" s="239"/>
      <c r="S229" s="239"/>
    </row>
    <row r="230" spans="1:19" s="101" customFormat="1">
      <c r="C230" s="102" t="s">
        <v>1224</v>
      </c>
      <c r="D230" s="103" t="s">
        <v>1287</v>
      </c>
      <c r="E230" s="104">
        <v>1800000</v>
      </c>
      <c r="F230" s="204">
        <v>14170</v>
      </c>
      <c r="G230" s="205">
        <v>14170</v>
      </c>
      <c r="H230" s="206" t="s">
        <v>463</v>
      </c>
      <c r="I230" s="261">
        <v>0</v>
      </c>
      <c r="M230" s="269"/>
      <c r="Q230" s="269"/>
      <c r="S230" s="269"/>
    </row>
    <row r="231" spans="1:19" s="101" customFormat="1" ht="15" customHeight="1">
      <c r="C231" s="102">
        <v>18</v>
      </c>
      <c r="D231" s="103" t="s">
        <v>1288</v>
      </c>
      <c r="E231" s="104">
        <v>4021000</v>
      </c>
      <c r="F231" s="204">
        <v>219140</v>
      </c>
      <c r="G231" s="205">
        <v>0</v>
      </c>
      <c r="H231" s="206" t="s">
        <v>463</v>
      </c>
      <c r="I231" s="261">
        <v>4</v>
      </c>
      <c r="M231" s="269"/>
      <c r="Q231" s="269"/>
      <c r="S231" s="269"/>
    </row>
    <row r="232" spans="1:19" s="101" customFormat="1" ht="15" customHeight="1">
      <c r="C232" s="102">
        <v>40</v>
      </c>
      <c r="D232" s="103" t="s">
        <v>1341</v>
      </c>
      <c r="E232" s="104">
        <v>5448000</v>
      </c>
      <c r="F232" s="204">
        <v>246673.33000000002</v>
      </c>
      <c r="G232" s="205">
        <v>0</v>
      </c>
      <c r="H232" s="206" t="s">
        <v>463</v>
      </c>
      <c r="I232" s="261">
        <v>4</v>
      </c>
      <c r="M232" s="269"/>
      <c r="Q232" s="269"/>
      <c r="S232" s="269"/>
    </row>
    <row r="233" spans="1:19" ht="15" customHeight="1">
      <c r="C233" s="54">
        <v>4</v>
      </c>
      <c r="D233" s="41" t="s">
        <v>911</v>
      </c>
      <c r="E233" s="100">
        <v>301000</v>
      </c>
      <c r="F233" s="176">
        <v>36900</v>
      </c>
      <c r="G233" s="177">
        <v>36900</v>
      </c>
      <c r="H233" s="208">
        <v>0</v>
      </c>
      <c r="I233" s="98">
        <v>0</v>
      </c>
      <c r="M233" s="239"/>
      <c r="Q233" s="239"/>
      <c r="S233" s="239"/>
    </row>
    <row r="234" spans="1:19" s="101" customFormat="1" ht="15" customHeight="1">
      <c r="C234" s="102">
        <v>7</v>
      </c>
      <c r="D234" s="103" t="s">
        <v>1289</v>
      </c>
      <c r="E234" s="104">
        <v>3800000</v>
      </c>
      <c r="F234" s="204">
        <v>51775</v>
      </c>
      <c r="G234" s="204">
        <v>0</v>
      </c>
      <c r="H234" s="206" t="s">
        <v>463</v>
      </c>
      <c r="I234" s="261">
        <v>1</v>
      </c>
      <c r="M234" s="269"/>
      <c r="Q234" s="269"/>
      <c r="S234" s="269"/>
    </row>
    <row r="235" spans="1:19" s="101" customFormat="1">
      <c r="C235" s="102" t="s">
        <v>1257</v>
      </c>
      <c r="D235" s="103" t="s">
        <v>1290</v>
      </c>
      <c r="E235" s="104">
        <v>2795000</v>
      </c>
      <c r="F235" s="204">
        <v>69875</v>
      </c>
      <c r="G235" s="205">
        <v>69875</v>
      </c>
      <c r="H235" s="206" t="s">
        <v>463</v>
      </c>
      <c r="I235" s="261">
        <v>0</v>
      </c>
      <c r="M235" s="269"/>
      <c r="Q235" s="269"/>
      <c r="S235" s="269"/>
    </row>
    <row r="236" spans="1:19" ht="15" customHeight="1">
      <c r="C236" s="54">
        <v>15</v>
      </c>
      <c r="D236" s="41" t="s">
        <v>912</v>
      </c>
      <c r="E236" s="100">
        <v>50236000</v>
      </c>
      <c r="F236" s="176">
        <v>6844700</v>
      </c>
      <c r="G236" s="177">
        <v>0</v>
      </c>
      <c r="H236" s="208">
        <v>6844700</v>
      </c>
      <c r="I236" s="98">
        <v>10</v>
      </c>
      <c r="M236" s="239"/>
      <c r="Q236" s="239"/>
      <c r="S236" s="239"/>
    </row>
    <row r="237" spans="1:19" ht="15" customHeight="1">
      <c r="C237" s="54"/>
      <c r="D237" s="41" t="s">
        <v>913</v>
      </c>
      <c r="E237" s="100">
        <v>8700000</v>
      </c>
      <c r="F237" s="176">
        <v>1534402.08</v>
      </c>
      <c r="G237" s="177">
        <v>0</v>
      </c>
      <c r="H237" s="208">
        <v>1534402.08</v>
      </c>
      <c r="I237" s="98">
        <v>13</v>
      </c>
      <c r="M237" s="239"/>
      <c r="Q237" s="239"/>
      <c r="S237" s="239"/>
    </row>
    <row r="238" spans="1:19">
      <c r="C238" s="54">
        <v>4</v>
      </c>
      <c r="D238" s="41" t="s">
        <v>914</v>
      </c>
      <c r="E238" s="100">
        <v>2861000</v>
      </c>
      <c r="F238" s="176">
        <v>159818</v>
      </c>
      <c r="G238" s="176">
        <v>81858</v>
      </c>
      <c r="H238" s="208">
        <v>77960</v>
      </c>
      <c r="I238" s="98">
        <v>2</v>
      </c>
      <c r="M238" s="239"/>
      <c r="Q238" s="239"/>
      <c r="S238" s="239"/>
    </row>
    <row r="239" spans="1:19" ht="15.75" customHeight="1" thickBot="1">
      <c r="C239" s="229"/>
      <c r="D239" s="309" t="s">
        <v>1177</v>
      </c>
      <c r="E239" s="311">
        <v>5500000</v>
      </c>
      <c r="F239" s="224">
        <v>374687.5</v>
      </c>
      <c r="G239" s="224">
        <v>0</v>
      </c>
      <c r="H239" s="310">
        <v>374687.5</v>
      </c>
      <c r="I239" s="229">
        <v>5</v>
      </c>
      <c r="M239" s="239"/>
      <c r="Q239" s="239"/>
      <c r="S239" s="239"/>
    </row>
    <row r="240" spans="1:19" ht="15" customHeight="1">
      <c r="C240" s="98"/>
      <c r="D240" s="106" t="s">
        <v>976</v>
      </c>
      <c r="E240" s="107"/>
      <c r="F240" s="177"/>
      <c r="G240" s="177"/>
      <c r="H240" s="209"/>
      <c r="I240" s="98"/>
      <c r="M240" s="239"/>
      <c r="Q240" s="239"/>
      <c r="S240" s="239"/>
    </row>
    <row r="241" spans="1:19" ht="15" customHeight="1">
      <c r="A241" s="277"/>
      <c r="C241" s="54">
        <v>37</v>
      </c>
      <c r="D241" s="41" t="s">
        <v>915</v>
      </c>
      <c r="E241" s="100">
        <v>12000000</v>
      </c>
      <c r="F241" s="176">
        <v>2517000</v>
      </c>
      <c r="G241" s="177">
        <v>0</v>
      </c>
      <c r="H241" s="208">
        <v>2517000</v>
      </c>
      <c r="I241" s="98">
        <v>10</v>
      </c>
      <c r="M241" s="239"/>
      <c r="Q241" s="239"/>
      <c r="S241" s="239"/>
    </row>
    <row r="242" spans="1:19">
      <c r="C242" s="54">
        <v>4</v>
      </c>
      <c r="D242" s="41" t="s">
        <v>971</v>
      </c>
      <c r="E242" s="100">
        <v>6400000</v>
      </c>
      <c r="F242" s="176">
        <v>130238</v>
      </c>
      <c r="G242" s="177">
        <v>130238</v>
      </c>
      <c r="H242" s="208">
        <v>0</v>
      </c>
      <c r="I242" s="98">
        <v>0</v>
      </c>
      <c r="M242" s="239"/>
      <c r="Q242" s="239"/>
      <c r="S242" s="239"/>
    </row>
    <row r="243" spans="1:19" ht="15" customHeight="1">
      <c r="C243" s="54"/>
      <c r="D243" s="41" t="s">
        <v>972</v>
      </c>
      <c r="E243" s="100">
        <v>5586000</v>
      </c>
      <c r="F243" s="176">
        <v>937248</v>
      </c>
      <c r="G243" s="177">
        <v>0</v>
      </c>
      <c r="H243" s="208">
        <v>937248</v>
      </c>
      <c r="I243" s="98">
        <v>8</v>
      </c>
      <c r="M243" s="239"/>
      <c r="Q243" s="239"/>
      <c r="S243" s="239"/>
    </row>
    <row r="244" spans="1:19" ht="15" customHeight="1">
      <c r="C244" s="54"/>
      <c r="D244" s="41" t="s">
        <v>1209</v>
      </c>
      <c r="E244" s="100">
        <v>2400000</v>
      </c>
      <c r="F244" s="176">
        <v>201360</v>
      </c>
      <c r="G244" s="177">
        <v>0</v>
      </c>
      <c r="H244" s="208">
        <v>201360</v>
      </c>
      <c r="I244" s="98">
        <v>4</v>
      </c>
      <c r="M244" s="239"/>
      <c r="Q244" s="239"/>
      <c r="S244" s="239"/>
    </row>
    <row r="245" spans="1:19" ht="15" customHeight="1">
      <c r="C245" s="54"/>
      <c r="D245" s="40" t="s">
        <v>1172</v>
      </c>
      <c r="E245" s="99">
        <v>4400000</v>
      </c>
      <c r="F245" s="176">
        <v>446270</v>
      </c>
      <c r="G245" s="177">
        <v>0</v>
      </c>
      <c r="H245" s="208">
        <v>446270</v>
      </c>
      <c r="I245" s="98">
        <v>5</v>
      </c>
      <c r="M245" s="239"/>
      <c r="Q245" s="239"/>
      <c r="S245" s="239"/>
    </row>
    <row r="246" spans="1:19" ht="15" customHeight="1">
      <c r="C246" s="55">
        <v>4</v>
      </c>
      <c r="D246" s="41" t="s">
        <v>916</v>
      </c>
      <c r="E246" s="100">
        <v>12000000</v>
      </c>
      <c r="F246" s="176">
        <v>1761900</v>
      </c>
      <c r="G246" s="177">
        <v>1761900</v>
      </c>
      <c r="H246" s="208">
        <v>0</v>
      </c>
      <c r="I246" s="98">
        <v>0</v>
      </c>
      <c r="M246" s="239"/>
      <c r="Q246" s="239"/>
      <c r="S246" s="239"/>
    </row>
    <row r="247" spans="1:19" s="101" customFormat="1" ht="15" customHeight="1">
      <c r="C247" s="102">
        <v>31</v>
      </c>
      <c r="D247" s="103" t="s">
        <v>1291</v>
      </c>
      <c r="E247" s="104">
        <v>3035000</v>
      </c>
      <c r="F247" s="204">
        <v>123126.5</v>
      </c>
      <c r="G247" s="205">
        <v>0</v>
      </c>
      <c r="H247" s="206" t="s">
        <v>463</v>
      </c>
      <c r="I247" s="261">
        <v>2</v>
      </c>
      <c r="M247" s="269"/>
      <c r="Q247" s="269"/>
      <c r="S247" s="269"/>
    </row>
    <row r="248" spans="1:19" ht="15" customHeight="1">
      <c r="C248" s="54">
        <v>15</v>
      </c>
      <c r="D248" s="41" t="s">
        <v>917</v>
      </c>
      <c r="E248" s="100">
        <v>17969000</v>
      </c>
      <c r="F248" s="176">
        <v>3391958.25</v>
      </c>
      <c r="G248" s="177">
        <v>0</v>
      </c>
      <c r="H248" s="208">
        <v>3391958.25</v>
      </c>
      <c r="I248" s="98">
        <v>9</v>
      </c>
      <c r="M248" s="239"/>
      <c r="Q248" s="239"/>
      <c r="S248" s="239"/>
    </row>
    <row r="249" spans="1:19" ht="15" customHeight="1">
      <c r="C249" s="54"/>
      <c r="D249" s="41" t="s">
        <v>1071</v>
      </c>
      <c r="E249" s="100">
        <v>8400000</v>
      </c>
      <c r="F249" s="176">
        <v>1233330</v>
      </c>
      <c r="G249" s="177">
        <v>0</v>
      </c>
      <c r="H249" s="208">
        <v>1233330</v>
      </c>
      <c r="I249" s="98">
        <v>7</v>
      </c>
      <c r="M249" s="239"/>
      <c r="Q249" s="239"/>
      <c r="S249" s="239"/>
    </row>
    <row r="250" spans="1:19" ht="15" customHeight="1">
      <c r="C250" s="54"/>
      <c r="D250" s="41" t="s">
        <v>918</v>
      </c>
      <c r="E250" s="100">
        <v>4000000</v>
      </c>
      <c r="F250" s="176">
        <v>839000</v>
      </c>
      <c r="G250" s="177">
        <v>0</v>
      </c>
      <c r="H250" s="208">
        <v>839000</v>
      </c>
      <c r="I250" s="98">
        <v>10</v>
      </c>
      <c r="M250" s="239"/>
      <c r="Q250" s="239"/>
      <c r="S250" s="239"/>
    </row>
    <row r="251" spans="1:19" ht="15" customHeight="1">
      <c r="C251" s="54"/>
      <c r="D251" s="40" t="s">
        <v>1360</v>
      </c>
      <c r="E251" s="100">
        <v>17300000</v>
      </c>
      <c r="F251" s="176">
        <v>350999.5</v>
      </c>
      <c r="G251" s="177">
        <v>0</v>
      </c>
      <c r="H251" s="208">
        <v>350999.5</v>
      </c>
      <c r="I251" s="98">
        <v>1</v>
      </c>
      <c r="M251" s="239"/>
      <c r="Q251" s="239"/>
      <c r="S251" s="239"/>
    </row>
    <row r="252" spans="1:19" s="101" customFormat="1">
      <c r="C252" s="102" t="s">
        <v>1224</v>
      </c>
      <c r="D252" s="103" t="s">
        <v>1292</v>
      </c>
      <c r="E252" s="104">
        <v>6100000</v>
      </c>
      <c r="F252" s="204">
        <v>383842.5</v>
      </c>
      <c r="G252" s="205">
        <v>383842.5</v>
      </c>
      <c r="H252" s="206" t="s">
        <v>463</v>
      </c>
      <c r="I252" s="261">
        <v>0</v>
      </c>
      <c r="M252" s="269"/>
      <c r="Q252" s="269"/>
      <c r="S252" s="269"/>
    </row>
    <row r="253" spans="1:19">
      <c r="C253" s="54"/>
      <c r="D253" s="40" t="s">
        <v>1361</v>
      </c>
      <c r="E253" s="100">
        <v>2500000</v>
      </c>
      <c r="F253" s="302">
        <v>51816.5</v>
      </c>
      <c r="G253" s="207">
        <v>0</v>
      </c>
      <c r="H253" s="303">
        <v>51816.5</v>
      </c>
      <c r="I253" s="98">
        <v>1</v>
      </c>
      <c r="M253" s="304"/>
      <c r="Q253" s="304"/>
      <c r="S253" s="304"/>
    </row>
    <row r="254" spans="1:19" ht="15" customHeight="1">
      <c r="C254" s="54"/>
      <c r="D254" s="41" t="s">
        <v>973</v>
      </c>
      <c r="E254" s="100">
        <v>6349000</v>
      </c>
      <c r="F254" s="176">
        <v>1065238</v>
      </c>
      <c r="G254" s="177">
        <v>0</v>
      </c>
      <c r="H254" s="208">
        <v>1065238</v>
      </c>
      <c r="I254" s="98">
        <v>8</v>
      </c>
      <c r="M254" s="239"/>
      <c r="Q254" s="239"/>
      <c r="S254" s="239"/>
    </row>
    <row r="255" spans="1:19">
      <c r="C255" s="55" t="s">
        <v>1317</v>
      </c>
      <c r="D255" s="41" t="s">
        <v>919</v>
      </c>
      <c r="E255" s="100">
        <v>10750000</v>
      </c>
      <c r="F255" s="176">
        <v>2029486.5</v>
      </c>
      <c r="G255" s="177">
        <v>676495.5</v>
      </c>
      <c r="H255" s="208">
        <v>1352991</v>
      </c>
      <c r="I255" s="98">
        <v>6</v>
      </c>
      <c r="M255" s="239"/>
      <c r="Q255" s="239"/>
      <c r="S255" s="239"/>
    </row>
    <row r="256" spans="1:19" ht="15.75" customHeight="1">
      <c r="A256" s="277"/>
      <c r="C256" s="54"/>
      <c r="D256" s="40" t="s">
        <v>1185</v>
      </c>
      <c r="E256" s="100">
        <v>15000000</v>
      </c>
      <c r="F256" s="176">
        <v>1573125</v>
      </c>
      <c r="G256" s="176">
        <v>0</v>
      </c>
      <c r="H256" s="208">
        <v>1573125</v>
      </c>
      <c r="I256" s="98">
        <v>5</v>
      </c>
      <c r="M256" s="239"/>
      <c r="Q256" s="239"/>
      <c r="S256" s="239"/>
    </row>
    <row r="258" spans="3:3">
      <c r="C258" s="215" t="s">
        <v>1293</v>
      </c>
    </row>
  </sheetData>
  <autoFilter ref="C11:I256">
    <filterColumn colId="4"/>
  </autoFilter>
  <mergeCells count="5">
    <mergeCell ref="C1:I1"/>
    <mergeCell ref="C2:I2"/>
    <mergeCell ref="G7:H7"/>
    <mergeCell ref="G8:H8"/>
    <mergeCell ref="G9:H9"/>
  </mergeCells>
  <pageMargins left="0.17" right="0.17" top="0.48" bottom="8.3333333333333301E-2" header="0.17" footer="0.3"/>
  <pageSetup paperSize="5" scale="70" fitToHeight="20"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T180"/>
  <sheetViews>
    <sheetView view="pageBreakPreview" zoomScale="85" zoomScaleNormal="85" zoomScaleSheet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273" customWidth="1"/>
    <col min="9" max="9" width="22.28515625" style="116" bestFit="1" customWidth="1"/>
    <col min="10" max="12" width="9.140625" style="71"/>
    <col min="13" max="13" width="16.42578125" style="71" customWidth="1"/>
    <col min="14" max="16" width="9.140625" style="71"/>
    <col min="17" max="17" width="17.28515625" style="71" customWidth="1"/>
    <col min="18" max="18" width="9.140625" style="71" customWidth="1"/>
    <col min="19" max="19" width="14.7109375" style="71" customWidth="1"/>
    <col min="20" max="222" width="9.140625" style="71"/>
    <col min="223" max="223" width="14" style="71" customWidth="1"/>
    <col min="224" max="224" width="60" style="71" customWidth="1"/>
    <col min="225" max="225" width="23.85546875" style="71" bestFit="1" customWidth="1"/>
    <col min="226" max="227" width="31.5703125" style="71" customWidth="1"/>
    <col min="228" max="228" width="27.140625" style="71" customWidth="1"/>
    <col min="229" max="229" width="21.28515625" style="71" bestFit="1" customWidth="1"/>
    <col min="230" max="230" width="9" style="71" customWidth="1"/>
    <col min="231" max="478" width="9.140625" style="71"/>
    <col min="479" max="479" width="14" style="71" customWidth="1"/>
    <col min="480" max="480" width="60" style="71" customWidth="1"/>
    <col min="481" max="481" width="23.85546875" style="71" bestFit="1" customWidth="1"/>
    <col min="482" max="483" width="31.5703125" style="71" customWidth="1"/>
    <col min="484" max="484" width="27.140625" style="71" customWidth="1"/>
    <col min="485" max="485" width="21.28515625" style="71" bestFit="1" customWidth="1"/>
    <col min="486" max="486" width="9" style="71" customWidth="1"/>
    <col min="487" max="734" width="9.140625" style="71"/>
    <col min="735" max="735" width="14" style="71" customWidth="1"/>
    <col min="736" max="736" width="60" style="71" customWidth="1"/>
    <col min="737" max="737" width="23.85546875" style="71" bestFit="1" customWidth="1"/>
    <col min="738" max="739" width="31.5703125" style="71" customWidth="1"/>
    <col min="740" max="740" width="27.140625" style="71" customWidth="1"/>
    <col min="741" max="741" width="21.28515625" style="71" bestFit="1" customWidth="1"/>
    <col min="742" max="742" width="9" style="71" customWidth="1"/>
    <col min="743" max="990" width="9.140625" style="71"/>
    <col min="991" max="991" width="14" style="71" customWidth="1"/>
    <col min="992" max="992" width="60" style="71" customWidth="1"/>
    <col min="993" max="993" width="23.85546875" style="71" bestFit="1" customWidth="1"/>
    <col min="994" max="995" width="31.5703125" style="71" customWidth="1"/>
    <col min="996" max="996" width="27.140625" style="71" customWidth="1"/>
    <col min="997" max="997" width="21.28515625" style="71" bestFit="1" customWidth="1"/>
    <col min="998" max="998" width="9" style="71" customWidth="1"/>
    <col min="999" max="1246" width="9.140625" style="71"/>
    <col min="1247" max="1247" width="14" style="71" customWidth="1"/>
    <col min="1248" max="1248" width="60" style="71" customWidth="1"/>
    <col min="1249" max="1249" width="23.85546875" style="71" bestFit="1" customWidth="1"/>
    <col min="1250" max="1251" width="31.5703125" style="71" customWidth="1"/>
    <col min="1252" max="1252" width="27.140625" style="71" customWidth="1"/>
    <col min="1253" max="1253" width="21.28515625" style="71" bestFit="1" customWidth="1"/>
    <col min="1254" max="1254" width="9" style="71" customWidth="1"/>
    <col min="1255" max="1502" width="9.140625" style="71"/>
    <col min="1503" max="1503" width="14" style="71" customWidth="1"/>
    <col min="1504" max="1504" width="60" style="71" customWidth="1"/>
    <col min="1505" max="1505" width="23.85546875" style="71" bestFit="1" customWidth="1"/>
    <col min="1506" max="1507" width="31.5703125" style="71" customWidth="1"/>
    <col min="1508" max="1508" width="27.140625" style="71" customWidth="1"/>
    <col min="1509" max="1509" width="21.28515625" style="71" bestFit="1" customWidth="1"/>
    <col min="1510" max="1510" width="9" style="71" customWidth="1"/>
    <col min="1511" max="1758" width="9.140625" style="71"/>
    <col min="1759" max="1759" width="14" style="71" customWidth="1"/>
    <col min="1760" max="1760" width="60" style="71" customWidth="1"/>
    <col min="1761" max="1761" width="23.85546875" style="71" bestFit="1" customWidth="1"/>
    <col min="1762" max="1763" width="31.5703125" style="71" customWidth="1"/>
    <col min="1764" max="1764" width="27.140625" style="71" customWidth="1"/>
    <col min="1765" max="1765" width="21.28515625" style="71" bestFit="1" customWidth="1"/>
    <col min="1766" max="1766" width="9" style="71" customWidth="1"/>
    <col min="1767" max="2014" width="9.140625" style="71"/>
    <col min="2015" max="2015" width="14" style="71" customWidth="1"/>
    <col min="2016" max="2016" width="60" style="71" customWidth="1"/>
    <col min="2017" max="2017" width="23.85546875" style="71" bestFit="1" customWidth="1"/>
    <col min="2018" max="2019" width="31.5703125" style="71" customWidth="1"/>
    <col min="2020" max="2020" width="27.140625" style="71" customWidth="1"/>
    <col min="2021" max="2021" width="21.28515625" style="71" bestFit="1" customWidth="1"/>
    <col min="2022" max="2022" width="9" style="71" customWidth="1"/>
    <col min="2023" max="2270" width="9.140625" style="71"/>
    <col min="2271" max="2271" width="14" style="71" customWidth="1"/>
    <col min="2272" max="2272" width="60" style="71" customWidth="1"/>
    <col min="2273" max="2273" width="23.85546875" style="71" bestFit="1" customWidth="1"/>
    <col min="2274" max="2275" width="31.5703125" style="71" customWidth="1"/>
    <col min="2276" max="2276" width="27.140625" style="71" customWidth="1"/>
    <col min="2277" max="2277" width="21.28515625" style="71" bestFit="1" customWidth="1"/>
    <col min="2278" max="2278" width="9" style="71" customWidth="1"/>
    <col min="2279" max="2526" width="9.140625" style="71"/>
    <col min="2527" max="2527" width="14" style="71" customWidth="1"/>
    <col min="2528" max="2528" width="60" style="71" customWidth="1"/>
    <col min="2529" max="2529" width="23.85546875" style="71" bestFit="1" customWidth="1"/>
    <col min="2530" max="2531" width="31.5703125" style="71" customWidth="1"/>
    <col min="2532" max="2532" width="27.140625" style="71" customWidth="1"/>
    <col min="2533" max="2533" width="21.28515625" style="71" bestFit="1" customWidth="1"/>
    <col min="2534" max="2534" width="9" style="71" customWidth="1"/>
    <col min="2535" max="2782" width="9.140625" style="71"/>
    <col min="2783" max="2783" width="14" style="71" customWidth="1"/>
    <col min="2784" max="2784" width="60" style="71" customWidth="1"/>
    <col min="2785" max="2785" width="23.85546875" style="71" bestFit="1" customWidth="1"/>
    <col min="2786" max="2787" width="31.5703125" style="71" customWidth="1"/>
    <col min="2788" max="2788" width="27.140625" style="71" customWidth="1"/>
    <col min="2789" max="2789" width="21.28515625" style="71" bestFit="1" customWidth="1"/>
    <col min="2790" max="2790" width="9" style="71" customWidth="1"/>
    <col min="2791" max="3038" width="9.140625" style="71"/>
    <col min="3039" max="3039" width="14" style="71" customWidth="1"/>
    <col min="3040" max="3040" width="60" style="71" customWidth="1"/>
    <col min="3041" max="3041" width="23.85546875" style="71" bestFit="1" customWidth="1"/>
    <col min="3042" max="3043" width="31.5703125" style="71" customWidth="1"/>
    <col min="3044" max="3044" width="27.140625" style="71" customWidth="1"/>
    <col min="3045" max="3045" width="21.28515625" style="71" bestFit="1" customWidth="1"/>
    <col min="3046" max="3046" width="9" style="71" customWidth="1"/>
    <col min="3047" max="3294" width="9.140625" style="71"/>
    <col min="3295" max="3295" width="14" style="71" customWidth="1"/>
    <col min="3296" max="3296" width="60" style="71" customWidth="1"/>
    <col min="3297" max="3297" width="23.85546875" style="71" bestFit="1" customWidth="1"/>
    <col min="3298" max="3299" width="31.5703125" style="71" customWidth="1"/>
    <col min="3300" max="3300" width="27.140625" style="71" customWidth="1"/>
    <col min="3301" max="3301" width="21.28515625" style="71" bestFit="1" customWidth="1"/>
    <col min="3302" max="3302" width="9" style="71" customWidth="1"/>
    <col min="3303" max="3550" width="9.140625" style="71"/>
    <col min="3551" max="3551" width="14" style="71" customWidth="1"/>
    <col min="3552" max="3552" width="60" style="71" customWidth="1"/>
    <col min="3553" max="3553" width="23.85546875" style="71" bestFit="1" customWidth="1"/>
    <col min="3554" max="3555" width="31.5703125" style="71" customWidth="1"/>
    <col min="3556" max="3556" width="27.140625" style="71" customWidth="1"/>
    <col min="3557" max="3557" width="21.28515625" style="71" bestFit="1" customWidth="1"/>
    <col min="3558" max="3558" width="9" style="71" customWidth="1"/>
    <col min="3559" max="3806" width="9.140625" style="71"/>
    <col min="3807" max="3807" width="14" style="71" customWidth="1"/>
    <col min="3808" max="3808" width="60" style="71" customWidth="1"/>
    <col min="3809" max="3809" width="23.85546875" style="71" bestFit="1" customWidth="1"/>
    <col min="3810" max="3811" width="31.5703125" style="71" customWidth="1"/>
    <col min="3812" max="3812" width="27.140625" style="71" customWidth="1"/>
    <col min="3813" max="3813" width="21.28515625" style="71" bestFit="1" customWidth="1"/>
    <col min="3814" max="3814" width="9" style="71" customWidth="1"/>
    <col min="3815" max="4062" width="9.140625" style="71"/>
    <col min="4063" max="4063" width="14" style="71" customWidth="1"/>
    <col min="4064" max="4064" width="60" style="71" customWidth="1"/>
    <col min="4065" max="4065" width="23.85546875" style="71" bestFit="1" customWidth="1"/>
    <col min="4066" max="4067" width="31.5703125" style="71" customWidth="1"/>
    <col min="4068" max="4068" width="27.140625" style="71" customWidth="1"/>
    <col min="4069" max="4069" width="21.28515625" style="71" bestFit="1" customWidth="1"/>
    <col min="4070" max="4070" width="9" style="71" customWidth="1"/>
    <col min="4071" max="4318" width="9.140625" style="71"/>
    <col min="4319" max="4319" width="14" style="71" customWidth="1"/>
    <col min="4320" max="4320" width="60" style="71" customWidth="1"/>
    <col min="4321" max="4321" width="23.85546875" style="71" bestFit="1" customWidth="1"/>
    <col min="4322" max="4323" width="31.5703125" style="71" customWidth="1"/>
    <col min="4324" max="4324" width="27.140625" style="71" customWidth="1"/>
    <col min="4325" max="4325" width="21.28515625" style="71" bestFit="1" customWidth="1"/>
    <col min="4326" max="4326" width="9" style="71" customWidth="1"/>
    <col min="4327" max="4574" width="9.140625" style="71"/>
    <col min="4575" max="4575" width="14" style="71" customWidth="1"/>
    <col min="4576" max="4576" width="60" style="71" customWidth="1"/>
    <col min="4577" max="4577" width="23.85546875" style="71" bestFit="1" customWidth="1"/>
    <col min="4578" max="4579" width="31.5703125" style="71" customWidth="1"/>
    <col min="4580" max="4580" width="27.140625" style="71" customWidth="1"/>
    <col min="4581" max="4581" width="21.28515625" style="71" bestFit="1" customWidth="1"/>
    <col min="4582" max="4582" width="9" style="71" customWidth="1"/>
    <col min="4583" max="4830" width="9.140625" style="71"/>
    <col min="4831" max="4831" width="14" style="71" customWidth="1"/>
    <col min="4832" max="4832" width="60" style="71" customWidth="1"/>
    <col min="4833" max="4833" width="23.85546875" style="71" bestFit="1" customWidth="1"/>
    <col min="4834" max="4835" width="31.5703125" style="71" customWidth="1"/>
    <col min="4836" max="4836" width="27.140625" style="71" customWidth="1"/>
    <col min="4837" max="4837" width="21.28515625" style="71" bestFit="1" customWidth="1"/>
    <col min="4838" max="4838" width="9" style="71" customWidth="1"/>
    <col min="4839" max="5086" width="9.140625" style="71"/>
    <col min="5087" max="5087" width="14" style="71" customWidth="1"/>
    <col min="5088" max="5088" width="60" style="71" customWidth="1"/>
    <col min="5089" max="5089" width="23.85546875" style="71" bestFit="1" customWidth="1"/>
    <col min="5090" max="5091" width="31.5703125" style="71" customWidth="1"/>
    <col min="5092" max="5092" width="27.140625" style="71" customWidth="1"/>
    <col min="5093" max="5093" width="21.28515625" style="71" bestFit="1" customWidth="1"/>
    <col min="5094" max="5094" width="9" style="71" customWidth="1"/>
    <col min="5095" max="5342" width="9.140625" style="71"/>
    <col min="5343" max="5343" width="14" style="71" customWidth="1"/>
    <col min="5344" max="5344" width="60" style="71" customWidth="1"/>
    <col min="5345" max="5345" width="23.85546875" style="71" bestFit="1" customWidth="1"/>
    <col min="5346" max="5347" width="31.5703125" style="71" customWidth="1"/>
    <col min="5348" max="5348" width="27.140625" style="71" customWidth="1"/>
    <col min="5349" max="5349" width="21.28515625" style="71" bestFit="1" customWidth="1"/>
    <col min="5350" max="5350" width="9" style="71" customWidth="1"/>
    <col min="5351" max="5598" width="9.140625" style="71"/>
    <col min="5599" max="5599" width="14" style="71" customWidth="1"/>
    <col min="5600" max="5600" width="60" style="71" customWidth="1"/>
    <col min="5601" max="5601" width="23.85546875" style="71" bestFit="1" customWidth="1"/>
    <col min="5602" max="5603" width="31.5703125" style="71" customWidth="1"/>
    <col min="5604" max="5604" width="27.140625" style="71" customWidth="1"/>
    <col min="5605" max="5605" width="21.28515625" style="71" bestFit="1" customWidth="1"/>
    <col min="5606" max="5606" width="9" style="71" customWidth="1"/>
    <col min="5607" max="5854" width="9.140625" style="71"/>
    <col min="5855" max="5855" width="14" style="71" customWidth="1"/>
    <col min="5856" max="5856" width="60" style="71" customWidth="1"/>
    <col min="5857" max="5857" width="23.85546875" style="71" bestFit="1" customWidth="1"/>
    <col min="5858" max="5859" width="31.5703125" style="71" customWidth="1"/>
    <col min="5860" max="5860" width="27.140625" style="71" customWidth="1"/>
    <col min="5861" max="5861" width="21.28515625" style="71" bestFit="1" customWidth="1"/>
    <col min="5862" max="5862" width="9" style="71" customWidth="1"/>
    <col min="5863" max="6110" width="9.140625" style="71"/>
    <col min="6111" max="6111" width="14" style="71" customWidth="1"/>
    <col min="6112" max="6112" width="60" style="71" customWidth="1"/>
    <col min="6113" max="6113" width="23.85546875" style="71" bestFit="1" customWidth="1"/>
    <col min="6114" max="6115" width="31.5703125" style="71" customWidth="1"/>
    <col min="6116" max="6116" width="27.140625" style="71" customWidth="1"/>
    <col min="6117" max="6117" width="21.28515625" style="71" bestFit="1" customWidth="1"/>
    <col min="6118" max="6118" width="9" style="71" customWidth="1"/>
    <col min="6119" max="6366" width="9.140625" style="71"/>
    <col min="6367" max="6367" width="14" style="71" customWidth="1"/>
    <col min="6368" max="6368" width="60" style="71" customWidth="1"/>
    <col min="6369" max="6369" width="23.85546875" style="71" bestFit="1" customWidth="1"/>
    <col min="6370" max="6371" width="31.5703125" style="71" customWidth="1"/>
    <col min="6372" max="6372" width="27.140625" style="71" customWidth="1"/>
    <col min="6373" max="6373" width="21.28515625" style="71" bestFit="1" customWidth="1"/>
    <col min="6374" max="6374" width="9" style="71" customWidth="1"/>
    <col min="6375" max="6622" width="9.140625" style="71"/>
    <col min="6623" max="6623" width="14" style="71" customWidth="1"/>
    <col min="6624" max="6624" width="60" style="71" customWidth="1"/>
    <col min="6625" max="6625" width="23.85546875" style="71" bestFit="1" customWidth="1"/>
    <col min="6626" max="6627" width="31.5703125" style="71" customWidth="1"/>
    <col min="6628" max="6628" width="27.140625" style="71" customWidth="1"/>
    <col min="6629" max="6629" width="21.28515625" style="71" bestFit="1" customWidth="1"/>
    <col min="6630" max="6630" width="9" style="71" customWidth="1"/>
    <col min="6631" max="6878" width="9.140625" style="71"/>
    <col min="6879" max="6879" width="14" style="71" customWidth="1"/>
    <col min="6880" max="6880" width="60" style="71" customWidth="1"/>
    <col min="6881" max="6881" width="23.85546875" style="71" bestFit="1" customWidth="1"/>
    <col min="6882" max="6883" width="31.5703125" style="71" customWidth="1"/>
    <col min="6884" max="6884" width="27.140625" style="71" customWidth="1"/>
    <col min="6885" max="6885" width="21.28515625" style="71" bestFit="1" customWidth="1"/>
    <col min="6886" max="6886" width="9" style="71" customWidth="1"/>
    <col min="6887" max="7134" width="9.140625" style="71"/>
    <col min="7135" max="7135" width="14" style="71" customWidth="1"/>
    <col min="7136" max="7136" width="60" style="71" customWidth="1"/>
    <col min="7137" max="7137" width="23.85546875" style="71" bestFit="1" customWidth="1"/>
    <col min="7138" max="7139" width="31.5703125" style="71" customWidth="1"/>
    <col min="7140" max="7140" width="27.140625" style="71" customWidth="1"/>
    <col min="7141" max="7141" width="21.28515625" style="71" bestFit="1" customWidth="1"/>
    <col min="7142" max="7142" width="9" style="71" customWidth="1"/>
    <col min="7143" max="7390" width="9.140625" style="71"/>
    <col min="7391" max="7391" width="14" style="71" customWidth="1"/>
    <col min="7392" max="7392" width="60" style="71" customWidth="1"/>
    <col min="7393" max="7393" width="23.85546875" style="71" bestFit="1" customWidth="1"/>
    <col min="7394" max="7395" width="31.5703125" style="71" customWidth="1"/>
    <col min="7396" max="7396" width="27.140625" style="71" customWidth="1"/>
    <col min="7397" max="7397" width="21.28515625" style="71" bestFit="1" customWidth="1"/>
    <col min="7398" max="7398" width="9" style="71" customWidth="1"/>
    <col min="7399" max="7646" width="9.140625" style="71"/>
    <col min="7647" max="7647" width="14" style="71" customWidth="1"/>
    <col min="7648" max="7648" width="60" style="71" customWidth="1"/>
    <col min="7649" max="7649" width="23.85546875" style="71" bestFit="1" customWidth="1"/>
    <col min="7650" max="7651" width="31.5703125" style="71" customWidth="1"/>
    <col min="7652" max="7652" width="27.140625" style="71" customWidth="1"/>
    <col min="7653" max="7653" width="21.28515625" style="71" bestFit="1" customWidth="1"/>
    <col min="7654" max="7654" width="9" style="71" customWidth="1"/>
    <col min="7655" max="7902" width="9.140625" style="71"/>
    <col min="7903" max="7903" width="14" style="71" customWidth="1"/>
    <col min="7904" max="7904" width="60" style="71" customWidth="1"/>
    <col min="7905" max="7905" width="23.85546875" style="71" bestFit="1" customWidth="1"/>
    <col min="7906" max="7907" width="31.5703125" style="71" customWidth="1"/>
    <col min="7908" max="7908" width="27.140625" style="71" customWidth="1"/>
    <col min="7909" max="7909" width="21.28515625" style="71" bestFit="1" customWidth="1"/>
    <col min="7910" max="7910" width="9" style="71" customWidth="1"/>
    <col min="7911" max="8158" width="9.140625" style="71"/>
    <col min="8159" max="8159" width="14" style="71" customWidth="1"/>
    <col min="8160" max="8160" width="60" style="71" customWidth="1"/>
    <col min="8161" max="8161" width="23.85546875" style="71" bestFit="1" customWidth="1"/>
    <col min="8162" max="8163" width="31.5703125" style="71" customWidth="1"/>
    <col min="8164" max="8164" width="27.140625" style="71" customWidth="1"/>
    <col min="8165" max="8165" width="21.28515625" style="71" bestFit="1" customWidth="1"/>
    <col min="8166" max="8166" width="9" style="71" customWidth="1"/>
    <col min="8167" max="8414" width="9.140625" style="71"/>
    <col min="8415" max="8415" width="14" style="71" customWidth="1"/>
    <col min="8416" max="8416" width="60" style="71" customWidth="1"/>
    <col min="8417" max="8417" width="23.85546875" style="71" bestFit="1" customWidth="1"/>
    <col min="8418" max="8419" width="31.5703125" style="71" customWidth="1"/>
    <col min="8420" max="8420" width="27.140625" style="71" customWidth="1"/>
    <col min="8421" max="8421" width="21.28515625" style="71" bestFit="1" customWidth="1"/>
    <col min="8422" max="8422" width="9" style="71" customWidth="1"/>
    <col min="8423" max="8670" width="9.140625" style="71"/>
    <col min="8671" max="8671" width="14" style="71" customWidth="1"/>
    <col min="8672" max="8672" width="60" style="71" customWidth="1"/>
    <col min="8673" max="8673" width="23.85546875" style="71" bestFit="1" customWidth="1"/>
    <col min="8674" max="8675" width="31.5703125" style="71" customWidth="1"/>
    <col min="8676" max="8676" width="27.140625" style="71" customWidth="1"/>
    <col min="8677" max="8677" width="21.28515625" style="71" bestFit="1" customWidth="1"/>
    <col min="8678" max="8678" width="9" style="71" customWidth="1"/>
    <col min="8679" max="8926" width="9.140625" style="71"/>
    <col min="8927" max="8927" width="14" style="71" customWidth="1"/>
    <col min="8928" max="8928" width="60" style="71" customWidth="1"/>
    <col min="8929" max="8929" width="23.85546875" style="71" bestFit="1" customWidth="1"/>
    <col min="8930" max="8931" width="31.5703125" style="71" customWidth="1"/>
    <col min="8932" max="8932" width="27.140625" style="71" customWidth="1"/>
    <col min="8933" max="8933" width="21.28515625" style="71" bestFit="1" customWidth="1"/>
    <col min="8934" max="8934" width="9" style="71" customWidth="1"/>
    <col min="8935" max="9182" width="9.140625" style="71"/>
    <col min="9183" max="9183" width="14" style="71" customWidth="1"/>
    <col min="9184" max="9184" width="60" style="71" customWidth="1"/>
    <col min="9185" max="9185" width="23.85546875" style="71" bestFit="1" customWidth="1"/>
    <col min="9186" max="9187" width="31.5703125" style="71" customWidth="1"/>
    <col min="9188" max="9188" width="27.140625" style="71" customWidth="1"/>
    <col min="9189" max="9189" width="21.28515625" style="71" bestFit="1" customWidth="1"/>
    <col min="9190" max="9190" width="9" style="71" customWidth="1"/>
    <col min="9191" max="9438" width="9.140625" style="71"/>
    <col min="9439" max="9439" width="14" style="71" customWidth="1"/>
    <col min="9440" max="9440" width="60" style="71" customWidth="1"/>
    <col min="9441" max="9441" width="23.85546875" style="71" bestFit="1" customWidth="1"/>
    <col min="9442" max="9443" width="31.5703125" style="71" customWidth="1"/>
    <col min="9444" max="9444" width="27.140625" style="71" customWidth="1"/>
    <col min="9445" max="9445" width="21.28515625" style="71" bestFit="1" customWidth="1"/>
    <col min="9446" max="9446" width="9" style="71" customWidth="1"/>
    <col min="9447" max="9694" width="9.140625" style="71"/>
    <col min="9695" max="9695" width="14" style="71" customWidth="1"/>
    <col min="9696" max="9696" width="60" style="71" customWidth="1"/>
    <col min="9697" max="9697" width="23.85546875" style="71" bestFit="1" customWidth="1"/>
    <col min="9698" max="9699" width="31.5703125" style="71" customWidth="1"/>
    <col min="9700" max="9700" width="27.140625" style="71" customWidth="1"/>
    <col min="9701" max="9701" width="21.28515625" style="71" bestFit="1" customWidth="1"/>
    <col min="9702" max="9702" width="9" style="71" customWidth="1"/>
    <col min="9703" max="9950" width="9.140625" style="71"/>
    <col min="9951" max="9951" width="14" style="71" customWidth="1"/>
    <col min="9952" max="9952" width="60" style="71" customWidth="1"/>
    <col min="9953" max="9953" width="23.85546875" style="71" bestFit="1" customWidth="1"/>
    <col min="9954" max="9955" width="31.5703125" style="71" customWidth="1"/>
    <col min="9956" max="9956" width="27.140625" style="71" customWidth="1"/>
    <col min="9957" max="9957" width="21.28515625" style="71" bestFit="1" customWidth="1"/>
    <col min="9958" max="9958" width="9" style="71" customWidth="1"/>
    <col min="9959" max="10206" width="9.140625" style="71"/>
    <col min="10207" max="10207" width="14" style="71" customWidth="1"/>
    <col min="10208" max="10208" width="60" style="71" customWidth="1"/>
    <col min="10209" max="10209" width="23.85546875" style="71" bestFit="1" customWidth="1"/>
    <col min="10210" max="10211" width="31.5703125" style="71" customWidth="1"/>
    <col min="10212" max="10212" width="27.140625" style="71" customWidth="1"/>
    <col min="10213" max="10213" width="21.28515625" style="71" bestFit="1" customWidth="1"/>
    <col min="10214" max="10214" width="9" style="71" customWidth="1"/>
    <col min="10215" max="10462" width="9.140625" style="71"/>
    <col min="10463" max="10463" width="14" style="71" customWidth="1"/>
    <col min="10464" max="10464" width="60" style="71" customWidth="1"/>
    <col min="10465" max="10465" width="23.85546875" style="71" bestFit="1" customWidth="1"/>
    <col min="10466" max="10467" width="31.5703125" style="71" customWidth="1"/>
    <col min="10468" max="10468" width="27.140625" style="71" customWidth="1"/>
    <col min="10469" max="10469" width="21.28515625" style="71" bestFit="1" customWidth="1"/>
    <col min="10470" max="10470" width="9" style="71" customWidth="1"/>
    <col min="10471" max="10718" width="9.140625" style="71"/>
    <col min="10719" max="10719" width="14" style="71" customWidth="1"/>
    <col min="10720" max="10720" width="60" style="71" customWidth="1"/>
    <col min="10721" max="10721" width="23.85546875" style="71" bestFit="1" customWidth="1"/>
    <col min="10722" max="10723" width="31.5703125" style="71" customWidth="1"/>
    <col min="10724" max="10724" width="27.140625" style="71" customWidth="1"/>
    <col min="10725" max="10725" width="21.28515625" style="71" bestFit="1" customWidth="1"/>
    <col min="10726" max="10726" width="9" style="71" customWidth="1"/>
    <col min="10727" max="10974" width="9.140625" style="71"/>
    <col min="10975" max="10975" width="14" style="71" customWidth="1"/>
    <col min="10976" max="10976" width="60" style="71" customWidth="1"/>
    <col min="10977" max="10977" width="23.85546875" style="71" bestFit="1" customWidth="1"/>
    <col min="10978" max="10979" width="31.5703125" style="71" customWidth="1"/>
    <col min="10980" max="10980" width="27.140625" style="71" customWidth="1"/>
    <col min="10981" max="10981" width="21.28515625" style="71" bestFit="1" customWidth="1"/>
    <col min="10982" max="10982" width="9" style="71" customWidth="1"/>
    <col min="10983" max="11230" width="9.140625" style="71"/>
    <col min="11231" max="11231" width="14" style="71" customWidth="1"/>
    <col min="11232" max="11232" width="60" style="71" customWidth="1"/>
    <col min="11233" max="11233" width="23.85546875" style="71" bestFit="1" customWidth="1"/>
    <col min="11234" max="11235" width="31.5703125" style="71" customWidth="1"/>
    <col min="11236" max="11236" width="27.140625" style="71" customWidth="1"/>
    <col min="11237" max="11237" width="21.28515625" style="71" bestFit="1" customWidth="1"/>
    <col min="11238" max="11238" width="9" style="71" customWidth="1"/>
    <col min="11239" max="11486" width="9.140625" style="71"/>
    <col min="11487" max="11487" width="14" style="71" customWidth="1"/>
    <col min="11488" max="11488" width="60" style="71" customWidth="1"/>
    <col min="11489" max="11489" width="23.85546875" style="71" bestFit="1" customWidth="1"/>
    <col min="11490" max="11491" width="31.5703125" style="71" customWidth="1"/>
    <col min="11492" max="11492" width="27.140625" style="71" customWidth="1"/>
    <col min="11493" max="11493" width="21.28515625" style="71" bestFit="1" customWidth="1"/>
    <col min="11494" max="11494" width="9" style="71" customWidth="1"/>
    <col min="11495" max="11742" width="9.140625" style="71"/>
    <col min="11743" max="11743" width="14" style="71" customWidth="1"/>
    <col min="11744" max="11744" width="60" style="71" customWidth="1"/>
    <col min="11745" max="11745" width="23.85546875" style="71" bestFit="1" customWidth="1"/>
    <col min="11746" max="11747" width="31.5703125" style="71" customWidth="1"/>
    <col min="11748" max="11748" width="27.140625" style="71" customWidth="1"/>
    <col min="11749" max="11749" width="21.28515625" style="71" bestFit="1" customWidth="1"/>
    <col min="11750" max="11750" width="9" style="71" customWidth="1"/>
    <col min="11751" max="11998" width="9.140625" style="71"/>
    <col min="11999" max="11999" width="14" style="71" customWidth="1"/>
    <col min="12000" max="12000" width="60" style="71" customWidth="1"/>
    <col min="12001" max="12001" width="23.85546875" style="71" bestFit="1" customWidth="1"/>
    <col min="12002" max="12003" width="31.5703125" style="71" customWidth="1"/>
    <col min="12004" max="12004" width="27.140625" style="71" customWidth="1"/>
    <col min="12005" max="12005" width="21.28515625" style="71" bestFit="1" customWidth="1"/>
    <col min="12006" max="12006" width="9" style="71" customWidth="1"/>
    <col min="12007" max="12254" width="9.140625" style="71"/>
    <col min="12255" max="12255" width="14" style="71" customWidth="1"/>
    <col min="12256" max="12256" width="60" style="71" customWidth="1"/>
    <col min="12257" max="12257" width="23.85546875" style="71" bestFit="1" customWidth="1"/>
    <col min="12258" max="12259" width="31.5703125" style="71" customWidth="1"/>
    <col min="12260" max="12260" width="27.140625" style="71" customWidth="1"/>
    <col min="12261" max="12261" width="21.28515625" style="71" bestFit="1" customWidth="1"/>
    <col min="12262" max="12262" width="9" style="71" customWidth="1"/>
    <col min="12263" max="12510" width="9.140625" style="71"/>
    <col min="12511" max="12511" width="14" style="71" customWidth="1"/>
    <col min="12512" max="12512" width="60" style="71" customWidth="1"/>
    <col min="12513" max="12513" width="23.85546875" style="71" bestFit="1" customWidth="1"/>
    <col min="12514" max="12515" width="31.5703125" style="71" customWidth="1"/>
    <col min="12516" max="12516" width="27.140625" style="71" customWidth="1"/>
    <col min="12517" max="12517" width="21.28515625" style="71" bestFit="1" customWidth="1"/>
    <col min="12518" max="12518" width="9" style="71" customWidth="1"/>
    <col min="12519" max="12766" width="9.140625" style="71"/>
    <col min="12767" max="12767" width="14" style="71" customWidth="1"/>
    <col min="12768" max="12768" width="60" style="71" customWidth="1"/>
    <col min="12769" max="12769" width="23.85546875" style="71" bestFit="1" customWidth="1"/>
    <col min="12770" max="12771" width="31.5703125" style="71" customWidth="1"/>
    <col min="12772" max="12772" width="27.140625" style="71" customWidth="1"/>
    <col min="12773" max="12773" width="21.28515625" style="71" bestFit="1" customWidth="1"/>
    <col min="12774" max="12774" width="9" style="71" customWidth="1"/>
    <col min="12775" max="13022" width="9.140625" style="71"/>
    <col min="13023" max="13023" width="14" style="71" customWidth="1"/>
    <col min="13024" max="13024" width="60" style="71" customWidth="1"/>
    <col min="13025" max="13025" width="23.85546875" style="71" bestFit="1" customWidth="1"/>
    <col min="13026" max="13027" width="31.5703125" style="71" customWidth="1"/>
    <col min="13028" max="13028" width="27.140625" style="71" customWidth="1"/>
    <col min="13029" max="13029" width="21.28515625" style="71" bestFit="1" customWidth="1"/>
    <col min="13030" max="13030" width="9" style="71" customWidth="1"/>
    <col min="13031" max="13278" width="9.140625" style="71"/>
    <col min="13279" max="13279" width="14" style="71" customWidth="1"/>
    <col min="13280" max="13280" width="60" style="71" customWidth="1"/>
    <col min="13281" max="13281" width="23.85546875" style="71" bestFit="1" customWidth="1"/>
    <col min="13282" max="13283" width="31.5703125" style="71" customWidth="1"/>
    <col min="13284" max="13284" width="27.140625" style="71" customWidth="1"/>
    <col min="13285" max="13285" width="21.28515625" style="71" bestFit="1" customWidth="1"/>
    <col min="13286" max="13286" width="9" style="71" customWidth="1"/>
    <col min="13287" max="13534" width="9.140625" style="71"/>
    <col min="13535" max="13535" width="14" style="71" customWidth="1"/>
    <col min="13536" max="13536" width="60" style="71" customWidth="1"/>
    <col min="13537" max="13537" width="23.85546875" style="71" bestFit="1" customWidth="1"/>
    <col min="13538" max="13539" width="31.5703125" style="71" customWidth="1"/>
    <col min="13540" max="13540" width="27.140625" style="71" customWidth="1"/>
    <col min="13541" max="13541" width="21.28515625" style="71" bestFit="1" customWidth="1"/>
    <col min="13542" max="13542" width="9" style="71" customWidth="1"/>
    <col min="13543" max="13790" width="9.140625" style="71"/>
    <col min="13791" max="13791" width="14" style="71" customWidth="1"/>
    <col min="13792" max="13792" width="60" style="71" customWidth="1"/>
    <col min="13793" max="13793" width="23.85546875" style="71" bestFit="1" customWidth="1"/>
    <col min="13794" max="13795" width="31.5703125" style="71" customWidth="1"/>
    <col min="13796" max="13796" width="27.140625" style="71" customWidth="1"/>
    <col min="13797" max="13797" width="21.28515625" style="71" bestFit="1" customWidth="1"/>
    <col min="13798" max="13798" width="9" style="71" customWidth="1"/>
    <col min="13799" max="14046" width="9.140625" style="71"/>
    <col min="14047" max="14047" width="14" style="71" customWidth="1"/>
    <col min="14048" max="14048" width="60" style="71" customWidth="1"/>
    <col min="14049" max="14049" width="23.85546875" style="71" bestFit="1" customWidth="1"/>
    <col min="14050" max="14051" width="31.5703125" style="71" customWidth="1"/>
    <col min="14052" max="14052" width="27.140625" style="71" customWidth="1"/>
    <col min="14053" max="14053" width="21.28515625" style="71" bestFit="1" customWidth="1"/>
    <col min="14054" max="14054" width="9" style="71" customWidth="1"/>
    <col min="14055" max="14302" width="9.140625" style="71"/>
    <col min="14303" max="14303" width="14" style="71" customWidth="1"/>
    <col min="14304" max="14304" width="60" style="71" customWidth="1"/>
    <col min="14305" max="14305" width="23.85546875" style="71" bestFit="1" customWidth="1"/>
    <col min="14306" max="14307" width="31.5703125" style="71" customWidth="1"/>
    <col min="14308" max="14308" width="27.140625" style="71" customWidth="1"/>
    <col min="14309" max="14309" width="21.28515625" style="71" bestFit="1" customWidth="1"/>
    <col min="14310" max="14310" width="9" style="71" customWidth="1"/>
    <col min="14311" max="14558" width="9.140625" style="71"/>
    <col min="14559" max="14559" width="14" style="71" customWidth="1"/>
    <col min="14560" max="14560" width="60" style="71" customWidth="1"/>
    <col min="14561" max="14561" width="23.85546875" style="71" bestFit="1" customWidth="1"/>
    <col min="14562" max="14563" width="31.5703125" style="71" customWidth="1"/>
    <col min="14564" max="14564" width="27.140625" style="71" customWidth="1"/>
    <col min="14565" max="14565" width="21.28515625" style="71" bestFit="1" customWidth="1"/>
    <col min="14566" max="14566" width="9" style="71" customWidth="1"/>
    <col min="14567" max="14814" width="9.140625" style="71"/>
    <col min="14815" max="14815" width="14" style="71" customWidth="1"/>
    <col min="14816" max="14816" width="60" style="71" customWidth="1"/>
    <col min="14817" max="14817" width="23.85546875" style="71" bestFit="1" customWidth="1"/>
    <col min="14818" max="14819" width="31.5703125" style="71" customWidth="1"/>
    <col min="14820" max="14820" width="27.140625" style="71" customWidth="1"/>
    <col min="14821" max="14821" width="21.28515625" style="71" bestFit="1" customWidth="1"/>
    <col min="14822" max="14822" width="9" style="71" customWidth="1"/>
    <col min="14823" max="15070" width="9.140625" style="71"/>
    <col min="15071" max="15071" width="14" style="71" customWidth="1"/>
    <col min="15072" max="15072" width="60" style="71" customWidth="1"/>
    <col min="15073" max="15073" width="23.85546875" style="71" bestFit="1" customWidth="1"/>
    <col min="15074" max="15075" width="31.5703125" style="71" customWidth="1"/>
    <col min="15076" max="15076" width="27.140625" style="71" customWidth="1"/>
    <col min="15077" max="15077" width="21.28515625" style="71" bestFit="1" customWidth="1"/>
    <col min="15078" max="15078" width="9" style="71" customWidth="1"/>
    <col min="15079" max="15326" width="9.140625" style="71"/>
    <col min="15327" max="15327" width="14" style="71" customWidth="1"/>
    <col min="15328" max="15328" width="60" style="71" customWidth="1"/>
    <col min="15329" max="15329" width="23.85546875" style="71" bestFit="1" customWidth="1"/>
    <col min="15330" max="15331" width="31.5703125" style="71" customWidth="1"/>
    <col min="15332" max="15332" width="27.140625" style="71" customWidth="1"/>
    <col min="15333" max="15333" width="21.28515625" style="71" bestFit="1" customWidth="1"/>
    <col min="15334" max="15334" width="9" style="71" customWidth="1"/>
    <col min="15335" max="15582" width="9.140625" style="71"/>
    <col min="15583" max="15583" width="14" style="71" customWidth="1"/>
    <col min="15584" max="15584" width="60" style="71" customWidth="1"/>
    <col min="15585" max="15585" width="23.85546875" style="71" bestFit="1" customWidth="1"/>
    <col min="15586" max="15587" width="31.5703125" style="71" customWidth="1"/>
    <col min="15588" max="15588" width="27.140625" style="71" customWidth="1"/>
    <col min="15589" max="15589" width="21.28515625" style="71" bestFit="1" customWidth="1"/>
    <col min="15590" max="15590" width="9" style="71" customWidth="1"/>
    <col min="15591" max="15838" width="9.140625" style="71"/>
    <col min="15839" max="15839" width="14" style="71" customWidth="1"/>
    <col min="15840" max="15840" width="60" style="71" customWidth="1"/>
    <col min="15841" max="15841" width="23.85546875" style="71" bestFit="1" customWidth="1"/>
    <col min="15842" max="15843" width="31.5703125" style="71" customWidth="1"/>
    <col min="15844" max="15844" width="27.140625" style="71" customWidth="1"/>
    <col min="15845" max="15845" width="21.28515625" style="71" bestFit="1" customWidth="1"/>
    <col min="15846" max="15846" width="9" style="71" customWidth="1"/>
    <col min="15847" max="16094" width="9.140625" style="71"/>
    <col min="16095" max="16095" width="14" style="71" customWidth="1"/>
    <col min="16096" max="16096" width="60" style="71" customWidth="1"/>
    <col min="16097" max="16097" width="23.85546875" style="71" bestFit="1" customWidth="1"/>
    <col min="16098" max="16099" width="31.5703125" style="71" customWidth="1"/>
    <col min="16100" max="16100" width="27.140625" style="71" customWidth="1"/>
    <col min="16101" max="16101" width="21.28515625" style="71" bestFit="1" customWidth="1"/>
    <col min="16102" max="16102" width="9" style="71" customWidth="1"/>
    <col min="16103" max="16384" width="9.140625" style="71"/>
  </cols>
  <sheetData>
    <row r="1" spans="3:19">
      <c r="C1" s="340" t="s">
        <v>925</v>
      </c>
      <c r="D1" s="340"/>
      <c r="E1" s="340"/>
      <c r="F1" s="340"/>
      <c r="G1" s="340"/>
      <c r="H1" s="340"/>
      <c r="I1" s="340"/>
    </row>
    <row r="2" spans="3:19">
      <c r="C2" s="341" t="s">
        <v>1343</v>
      </c>
      <c r="D2" s="341"/>
      <c r="E2" s="341"/>
      <c r="F2" s="341"/>
      <c r="G2" s="341"/>
      <c r="H2" s="341"/>
      <c r="I2" s="341"/>
    </row>
    <row r="3" spans="3:19">
      <c r="C3" s="279"/>
      <c r="D3" s="279"/>
      <c r="E3" s="279"/>
      <c r="F3" s="72"/>
      <c r="G3" s="73"/>
      <c r="H3" s="270"/>
      <c r="I3" s="279"/>
    </row>
    <row r="4" spans="3:19">
      <c r="C4" s="74"/>
      <c r="D4" s="279"/>
      <c r="E4" s="279"/>
      <c r="F4" s="72"/>
      <c r="G4" s="73"/>
      <c r="H4" s="270"/>
      <c r="I4" s="279"/>
    </row>
    <row r="5" spans="3:19" ht="17.25">
      <c r="C5" s="75" t="s">
        <v>1156</v>
      </c>
      <c r="D5" s="76"/>
      <c r="E5" s="77">
        <v>204943827320</v>
      </c>
      <c r="F5" s="78"/>
      <c r="G5" s="79" t="s">
        <v>1345</v>
      </c>
      <c r="H5" s="294"/>
      <c r="I5" s="187">
        <f>SUM(Dividends!J113:J836)</f>
        <v>11665136546.446667</v>
      </c>
    </row>
    <row r="6" spans="3:19" ht="17.25">
      <c r="C6" s="295" t="s">
        <v>1344</v>
      </c>
      <c r="D6" s="76"/>
      <c r="E6" s="119">
        <v>11617485011.999969</v>
      </c>
      <c r="F6" s="78"/>
      <c r="G6" s="79" t="s">
        <v>922</v>
      </c>
      <c r="H6" s="271"/>
      <c r="I6" s="187">
        <f>SUM(I7:I9)</f>
        <v>345191704.49555564</v>
      </c>
    </row>
    <row r="7" spans="3:19">
      <c r="C7" s="75"/>
      <c r="D7" s="76"/>
      <c r="E7" s="77"/>
      <c r="F7" s="78"/>
      <c r="G7" s="342" t="s">
        <v>1045</v>
      </c>
      <c r="H7" s="342"/>
      <c r="I7" s="188">
        <f>SUM(H13:H134)</f>
        <v>311396946.83888894</v>
      </c>
    </row>
    <row r="8" spans="3:19" s="220" customFormat="1">
      <c r="C8" s="82"/>
      <c r="D8" s="83"/>
      <c r="E8" s="84"/>
      <c r="F8" s="78"/>
      <c r="G8" s="342" t="s">
        <v>1044</v>
      </c>
      <c r="H8" s="342"/>
      <c r="I8" s="188">
        <f>SUM(H136:H165)</f>
        <v>19834421.406666666</v>
      </c>
    </row>
    <row r="9" spans="3:19" s="220" customFormat="1">
      <c r="C9" s="82"/>
      <c r="D9" s="83"/>
      <c r="E9" s="85"/>
      <c r="F9" s="78"/>
      <c r="G9" s="342" t="s">
        <v>927</v>
      </c>
      <c r="H9" s="342"/>
      <c r="I9" s="188">
        <f>SUM(H167:H178)</f>
        <v>13960336.25</v>
      </c>
    </row>
    <row r="10" spans="3:19" s="220" customFormat="1">
      <c r="C10" s="86"/>
      <c r="D10" s="83"/>
      <c r="E10" s="85"/>
      <c r="F10" s="78"/>
      <c r="G10" s="87"/>
      <c r="H10" s="88"/>
      <c r="I10" s="81"/>
    </row>
    <row r="11" spans="3:19" ht="33" thickBot="1">
      <c r="C11" s="89" t="s">
        <v>757</v>
      </c>
      <c r="D11" s="90" t="s">
        <v>821</v>
      </c>
      <c r="E11" s="120" t="s">
        <v>1157</v>
      </c>
      <c r="F11" s="91" t="s">
        <v>947</v>
      </c>
      <c r="G11" s="92" t="s">
        <v>948</v>
      </c>
      <c r="H11" s="91" t="s">
        <v>949</v>
      </c>
      <c r="I11" s="89" t="s">
        <v>950</v>
      </c>
      <c r="M11" s="277"/>
      <c r="Q11" s="239"/>
      <c r="S11" s="239"/>
    </row>
    <row r="12" spans="3:19">
      <c r="C12" s="210"/>
      <c r="D12" s="211" t="s">
        <v>823</v>
      </c>
      <c r="E12" s="212"/>
      <c r="F12" s="213"/>
      <c r="G12" s="214"/>
      <c r="H12" s="272"/>
      <c r="I12" s="210"/>
    </row>
    <row r="13" spans="3:19">
      <c r="C13" s="98">
        <v>15</v>
      </c>
      <c r="D13" s="156" t="s">
        <v>951</v>
      </c>
      <c r="E13" s="296">
        <v>16369000</v>
      </c>
      <c r="F13" s="176">
        <v>1636900</v>
      </c>
      <c r="G13" s="177">
        <v>0</v>
      </c>
      <c r="H13" s="208">
        <v>1636900</v>
      </c>
      <c r="I13" s="98">
        <v>8</v>
      </c>
      <c r="M13" s="239"/>
      <c r="Q13" s="239"/>
      <c r="R13" s="113"/>
      <c r="S13" s="239"/>
    </row>
    <row r="14" spans="3:19">
      <c r="C14" s="98"/>
      <c r="D14" s="297" t="s">
        <v>1164</v>
      </c>
      <c r="E14" s="296">
        <v>3500000</v>
      </c>
      <c r="F14" s="176">
        <v>218750</v>
      </c>
      <c r="G14" s="177">
        <v>0</v>
      </c>
      <c r="H14" s="208">
        <v>218750</v>
      </c>
      <c r="I14" s="98">
        <v>5</v>
      </c>
      <c r="M14" s="239"/>
      <c r="Q14" s="239"/>
      <c r="S14" s="239"/>
    </row>
    <row r="15" spans="3:19">
      <c r="C15" s="98"/>
      <c r="D15" s="297" t="s">
        <v>1299</v>
      </c>
      <c r="E15" s="296">
        <v>6514000</v>
      </c>
      <c r="F15" s="176">
        <v>177520</v>
      </c>
      <c r="G15" s="177">
        <v>0</v>
      </c>
      <c r="H15" s="208">
        <v>177520</v>
      </c>
      <c r="I15" s="98">
        <v>2</v>
      </c>
      <c r="M15" s="239"/>
      <c r="Q15" s="239"/>
      <c r="S15" s="239"/>
    </row>
    <row r="16" spans="3:19">
      <c r="C16" s="54"/>
      <c r="D16" s="41" t="s">
        <v>1199</v>
      </c>
      <c r="E16" s="16">
        <v>3652000</v>
      </c>
      <c r="F16" s="176">
        <v>199070</v>
      </c>
      <c r="G16" s="177">
        <v>0</v>
      </c>
      <c r="H16" s="208">
        <v>199070</v>
      </c>
      <c r="I16" s="98">
        <v>4</v>
      </c>
      <c r="M16" s="239"/>
      <c r="Q16" s="239"/>
      <c r="S16" s="239"/>
    </row>
    <row r="17" spans="1:20">
      <c r="C17" s="54">
        <v>28</v>
      </c>
      <c r="D17" s="40" t="s">
        <v>824</v>
      </c>
      <c r="E17" s="100">
        <v>110000000</v>
      </c>
      <c r="F17" s="176">
        <v>18104166.670000002</v>
      </c>
      <c r="G17" s="177">
        <v>0</v>
      </c>
      <c r="H17" s="208">
        <v>18104166.670000002</v>
      </c>
      <c r="I17" s="98">
        <v>13</v>
      </c>
      <c r="M17" s="239"/>
      <c r="Q17" s="239"/>
      <c r="S17" s="239"/>
    </row>
    <row r="18" spans="1:20">
      <c r="C18" s="54"/>
      <c r="D18" s="40" t="s">
        <v>1165</v>
      </c>
      <c r="E18" s="100">
        <v>2000000</v>
      </c>
      <c r="F18" s="176">
        <v>136025</v>
      </c>
      <c r="G18" s="177">
        <v>0</v>
      </c>
      <c r="H18" s="208">
        <v>136025</v>
      </c>
      <c r="I18" s="98">
        <v>5</v>
      </c>
      <c r="M18" s="239"/>
      <c r="Q18" s="239"/>
      <c r="S18" s="239"/>
    </row>
    <row r="19" spans="1:20">
      <c r="C19" s="54"/>
      <c r="D19" s="40" t="s">
        <v>1359</v>
      </c>
      <c r="E19" s="100">
        <v>50000000</v>
      </c>
      <c r="F19" s="176">
        <v>625000</v>
      </c>
      <c r="G19" s="177">
        <v>0</v>
      </c>
      <c r="H19" s="208">
        <v>625000</v>
      </c>
      <c r="I19" s="98">
        <v>1</v>
      </c>
      <c r="M19" s="239"/>
      <c r="Q19" s="239"/>
      <c r="S19" s="239"/>
    </row>
    <row r="20" spans="1:20">
      <c r="C20" s="54">
        <v>15</v>
      </c>
      <c r="D20" s="41" t="s">
        <v>1107</v>
      </c>
      <c r="E20" s="99">
        <v>13179000</v>
      </c>
      <c r="F20" s="176">
        <v>988425</v>
      </c>
      <c r="G20" s="177">
        <v>0</v>
      </c>
      <c r="H20" s="208">
        <v>988425</v>
      </c>
      <c r="I20" s="98">
        <v>6</v>
      </c>
      <c r="M20" s="239"/>
      <c r="Q20" s="239"/>
      <c r="S20" s="239"/>
    </row>
    <row r="21" spans="1:20">
      <c r="C21" s="54">
        <v>15</v>
      </c>
      <c r="D21" s="41" t="s">
        <v>825</v>
      </c>
      <c r="E21" s="100">
        <v>12639000</v>
      </c>
      <c r="F21" s="176">
        <v>1549867.5</v>
      </c>
      <c r="G21" s="177">
        <v>0</v>
      </c>
      <c r="H21" s="208">
        <v>1549867.5</v>
      </c>
      <c r="I21" s="98">
        <v>9</v>
      </c>
      <c r="M21" s="239"/>
      <c r="Q21" s="239"/>
      <c r="S21" s="239"/>
    </row>
    <row r="22" spans="1:20">
      <c r="C22" s="54"/>
      <c r="D22" s="40" t="s">
        <v>1167</v>
      </c>
      <c r="E22" s="100">
        <v>1706000</v>
      </c>
      <c r="F22" s="176">
        <v>116187.5</v>
      </c>
      <c r="G22" s="177">
        <v>0</v>
      </c>
      <c r="H22" s="208">
        <v>116187.5</v>
      </c>
      <c r="I22" s="98">
        <v>5</v>
      </c>
      <c r="M22" s="239"/>
      <c r="Q22" s="239"/>
      <c r="S22" s="239"/>
    </row>
    <row r="23" spans="1:20">
      <c r="C23" s="54"/>
      <c r="D23" s="41" t="s">
        <v>953</v>
      </c>
      <c r="E23" s="100">
        <v>12000000</v>
      </c>
      <c r="F23" s="176">
        <v>327000</v>
      </c>
      <c r="G23" s="177">
        <v>0</v>
      </c>
      <c r="H23" s="208">
        <v>327000</v>
      </c>
      <c r="I23" s="98">
        <v>2</v>
      </c>
      <c r="M23" s="239"/>
      <c r="Q23" s="239"/>
      <c r="S23" s="239"/>
    </row>
    <row r="24" spans="1:20">
      <c r="C24" s="54">
        <v>15</v>
      </c>
      <c r="D24" s="41" t="s">
        <v>826</v>
      </c>
      <c r="E24" s="100">
        <v>21750000</v>
      </c>
      <c r="F24" s="176">
        <v>3534375</v>
      </c>
      <c r="G24" s="177">
        <v>0</v>
      </c>
      <c r="H24" s="208">
        <v>3534375</v>
      </c>
      <c r="I24" s="98">
        <v>13</v>
      </c>
      <c r="M24" s="239"/>
      <c r="Q24" s="239"/>
      <c r="S24" s="239"/>
    </row>
    <row r="25" spans="1:20">
      <c r="C25" s="54"/>
      <c r="D25" s="41" t="s">
        <v>954</v>
      </c>
      <c r="E25" s="100">
        <v>7500000</v>
      </c>
      <c r="F25" s="176">
        <v>817500</v>
      </c>
      <c r="G25" s="177">
        <v>0</v>
      </c>
      <c r="H25" s="208">
        <v>817500</v>
      </c>
      <c r="I25" s="98">
        <v>8</v>
      </c>
      <c r="M25" s="239"/>
      <c r="Q25" s="239"/>
      <c r="S25" s="239"/>
    </row>
    <row r="26" spans="1:20">
      <c r="C26" s="54">
        <v>15</v>
      </c>
      <c r="D26" s="41" t="s">
        <v>827</v>
      </c>
      <c r="E26" s="100">
        <v>20093000</v>
      </c>
      <c r="F26" s="176">
        <v>2737750</v>
      </c>
      <c r="G26" s="177">
        <v>0</v>
      </c>
      <c r="H26" s="208">
        <v>2737750</v>
      </c>
      <c r="I26" s="98">
        <v>10</v>
      </c>
      <c r="M26" s="239"/>
      <c r="Q26" s="239"/>
      <c r="S26" s="239"/>
    </row>
    <row r="27" spans="1:20">
      <c r="C27" s="54">
        <v>15</v>
      </c>
      <c r="D27" s="41" t="s">
        <v>828</v>
      </c>
      <c r="E27" s="100">
        <v>38000000</v>
      </c>
      <c r="F27" s="176">
        <v>4659750</v>
      </c>
      <c r="G27" s="177">
        <v>0</v>
      </c>
      <c r="H27" s="208">
        <v>4659750</v>
      </c>
      <c r="I27" s="98">
        <v>9</v>
      </c>
      <c r="M27" s="239"/>
      <c r="Q27" s="239"/>
      <c r="S27" s="239"/>
    </row>
    <row r="28" spans="1:20" s="101" customFormat="1">
      <c r="A28" s="71"/>
      <c r="C28" s="55" t="s">
        <v>1303</v>
      </c>
      <c r="D28" s="41" t="s">
        <v>955</v>
      </c>
      <c r="E28" s="100">
        <v>15000000</v>
      </c>
      <c r="F28" s="176">
        <v>1500000</v>
      </c>
      <c r="G28" s="177">
        <v>0</v>
      </c>
      <c r="H28" s="208">
        <v>1500000</v>
      </c>
      <c r="I28" s="98">
        <v>8</v>
      </c>
      <c r="M28" s="239"/>
      <c r="Q28" s="239"/>
      <c r="S28" s="239"/>
      <c r="T28" s="71"/>
    </row>
    <row r="29" spans="1:20">
      <c r="C29" s="54"/>
      <c r="D29" s="41" t="s">
        <v>1059</v>
      </c>
      <c r="E29" s="100">
        <v>4656000</v>
      </c>
      <c r="F29" s="176">
        <v>444097.5</v>
      </c>
      <c r="G29" s="177">
        <v>0</v>
      </c>
      <c r="H29" s="208">
        <v>444097.5</v>
      </c>
      <c r="I29" s="98">
        <v>7</v>
      </c>
      <c r="M29" s="239"/>
      <c r="Q29" s="239"/>
      <c r="S29" s="239"/>
    </row>
    <row r="30" spans="1:20">
      <c r="C30" s="54"/>
      <c r="D30" s="41" t="s">
        <v>956</v>
      </c>
      <c r="E30" s="100">
        <v>5100000</v>
      </c>
      <c r="F30" s="176">
        <v>555900</v>
      </c>
      <c r="G30" s="177">
        <v>0</v>
      </c>
      <c r="H30" s="208">
        <v>555900</v>
      </c>
      <c r="I30" s="98">
        <v>8</v>
      </c>
      <c r="M30" s="239"/>
      <c r="Q30" s="239"/>
      <c r="S30" s="239"/>
    </row>
    <row r="31" spans="1:20">
      <c r="C31" s="54">
        <v>4</v>
      </c>
      <c r="D31" s="41" t="s">
        <v>1108</v>
      </c>
      <c r="E31" s="99">
        <v>16000000</v>
      </c>
      <c r="F31" s="176">
        <v>800000</v>
      </c>
      <c r="G31" s="176">
        <v>400000</v>
      </c>
      <c r="H31" s="208">
        <v>400000</v>
      </c>
      <c r="I31" s="98">
        <v>2</v>
      </c>
      <c r="M31" s="239"/>
      <c r="Q31" s="239"/>
      <c r="S31" s="239"/>
    </row>
    <row r="32" spans="1:20">
      <c r="C32" s="54"/>
      <c r="D32" s="40" t="s">
        <v>1168</v>
      </c>
      <c r="E32" s="99">
        <v>9201000</v>
      </c>
      <c r="F32" s="176">
        <v>575062.5</v>
      </c>
      <c r="G32" s="177">
        <v>0</v>
      </c>
      <c r="H32" s="208">
        <v>575062.5</v>
      </c>
      <c r="I32" s="98">
        <v>5</v>
      </c>
      <c r="M32" s="239"/>
      <c r="Q32" s="239"/>
      <c r="S32" s="239"/>
    </row>
    <row r="33" spans="1:19">
      <c r="C33" s="54">
        <v>15</v>
      </c>
      <c r="D33" s="41" t="s">
        <v>829</v>
      </c>
      <c r="E33" s="100">
        <v>11560000</v>
      </c>
      <c r="F33" s="176">
        <v>1445000</v>
      </c>
      <c r="G33" s="177">
        <v>0</v>
      </c>
      <c r="H33" s="208">
        <v>1445000</v>
      </c>
      <c r="I33" s="98">
        <v>10</v>
      </c>
      <c r="M33" s="239"/>
      <c r="Q33" s="239"/>
      <c r="S33" s="239"/>
    </row>
    <row r="34" spans="1:19">
      <c r="C34" s="54"/>
      <c r="D34" s="40" t="s">
        <v>1169</v>
      </c>
      <c r="E34" s="100">
        <v>22500000</v>
      </c>
      <c r="F34" s="176">
        <v>1532812.5</v>
      </c>
      <c r="G34" s="177">
        <v>0</v>
      </c>
      <c r="H34" s="208">
        <v>1532812.5</v>
      </c>
      <c r="I34" s="98">
        <v>5</v>
      </c>
      <c r="M34" s="239"/>
      <c r="Q34" s="239"/>
      <c r="S34" s="239"/>
    </row>
    <row r="35" spans="1:19">
      <c r="A35" s="277"/>
      <c r="C35" s="54"/>
      <c r="D35" s="41" t="s">
        <v>1060</v>
      </c>
      <c r="E35" s="100">
        <v>7225000</v>
      </c>
      <c r="F35" s="176">
        <v>632187.5</v>
      </c>
      <c r="G35" s="177">
        <v>0</v>
      </c>
      <c r="H35" s="208">
        <v>632187.5</v>
      </c>
      <c r="I35" s="98">
        <v>7</v>
      </c>
      <c r="M35" s="239"/>
      <c r="Q35" s="239"/>
      <c r="S35" s="239"/>
    </row>
    <row r="36" spans="1:19">
      <c r="C36" s="54">
        <v>37</v>
      </c>
      <c r="D36" s="41" t="s">
        <v>830</v>
      </c>
      <c r="E36" s="100">
        <v>11385000</v>
      </c>
      <c r="F36" s="176">
        <v>1423125</v>
      </c>
      <c r="G36" s="177">
        <v>0</v>
      </c>
      <c r="H36" s="208">
        <v>1423125</v>
      </c>
      <c r="I36" s="98">
        <v>10</v>
      </c>
      <c r="M36" s="239"/>
      <c r="Q36" s="239"/>
      <c r="S36" s="239"/>
    </row>
    <row r="37" spans="1:19">
      <c r="C37" s="54">
        <v>27</v>
      </c>
      <c r="D37" s="41" t="s">
        <v>831</v>
      </c>
      <c r="E37" s="100">
        <v>32668000</v>
      </c>
      <c r="F37" s="176">
        <v>4900200</v>
      </c>
      <c r="G37" s="177">
        <v>0</v>
      </c>
      <c r="H37" s="208">
        <v>4900200</v>
      </c>
      <c r="I37" s="98">
        <v>12</v>
      </c>
      <c r="M37" s="239"/>
      <c r="Q37" s="239"/>
      <c r="S37" s="239"/>
    </row>
    <row r="38" spans="1:19">
      <c r="C38" s="54">
        <v>15</v>
      </c>
      <c r="D38" s="41" t="s">
        <v>832</v>
      </c>
      <c r="E38" s="100">
        <v>24990000</v>
      </c>
      <c r="F38" s="176">
        <v>3405000</v>
      </c>
      <c r="G38" s="177">
        <v>0</v>
      </c>
      <c r="H38" s="208">
        <v>3405000</v>
      </c>
      <c r="I38" s="98">
        <v>10</v>
      </c>
      <c r="M38" s="239"/>
      <c r="Q38" s="239"/>
      <c r="S38" s="239"/>
    </row>
    <row r="39" spans="1:19">
      <c r="C39" s="54"/>
      <c r="D39" s="41" t="s">
        <v>833</v>
      </c>
      <c r="E39" s="100">
        <v>6300000</v>
      </c>
      <c r="F39" s="176">
        <v>944212.5</v>
      </c>
      <c r="G39" s="177">
        <v>0</v>
      </c>
      <c r="H39" s="208">
        <v>944212.5</v>
      </c>
      <c r="I39" s="98">
        <v>11</v>
      </c>
      <c r="M39" s="239"/>
      <c r="Q39" s="239"/>
      <c r="S39" s="239"/>
    </row>
    <row r="40" spans="1:19">
      <c r="C40" s="54">
        <v>28</v>
      </c>
      <c r="D40" s="41" t="s">
        <v>834</v>
      </c>
      <c r="E40" s="100">
        <v>300000000</v>
      </c>
      <c r="F40" s="176">
        <v>37500000</v>
      </c>
      <c r="G40" s="177">
        <v>0</v>
      </c>
      <c r="H40" s="208">
        <v>37500000</v>
      </c>
      <c r="I40" s="98">
        <v>10</v>
      </c>
      <c r="M40" s="239"/>
      <c r="Q40" s="239"/>
      <c r="S40" s="239"/>
    </row>
    <row r="41" spans="1:19">
      <c r="C41" s="54"/>
      <c r="D41" s="41" t="s">
        <v>835</v>
      </c>
      <c r="E41" s="100">
        <v>9439000</v>
      </c>
      <c r="F41" s="176">
        <v>1179875</v>
      </c>
      <c r="G41" s="177">
        <v>0</v>
      </c>
      <c r="H41" s="208">
        <v>1179875</v>
      </c>
      <c r="I41" s="98">
        <v>10</v>
      </c>
      <c r="M41" s="239"/>
      <c r="Q41" s="239"/>
      <c r="S41" s="239"/>
    </row>
    <row r="42" spans="1:19">
      <c r="C42" s="54"/>
      <c r="D42" s="41" t="s">
        <v>1109</v>
      </c>
      <c r="E42" s="100">
        <v>3000000</v>
      </c>
      <c r="F42" s="176">
        <v>204375</v>
      </c>
      <c r="G42" s="177">
        <v>0</v>
      </c>
      <c r="H42" s="208">
        <v>204375</v>
      </c>
      <c r="I42" s="98">
        <v>5</v>
      </c>
      <c r="M42" s="239"/>
      <c r="Q42" s="239"/>
      <c r="S42" s="239"/>
    </row>
    <row r="43" spans="1:19">
      <c r="C43" s="54"/>
      <c r="D43" s="41" t="s">
        <v>1110</v>
      </c>
      <c r="E43" s="105">
        <v>9950000</v>
      </c>
      <c r="F43" s="176">
        <v>746250</v>
      </c>
      <c r="G43" s="177">
        <v>0</v>
      </c>
      <c r="H43" s="208">
        <v>746250</v>
      </c>
      <c r="I43" s="98">
        <v>6</v>
      </c>
      <c r="M43" s="239"/>
      <c r="Q43" s="239"/>
      <c r="S43" s="239"/>
    </row>
    <row r="44" spans="1:19">
      <c r="C44" s="54"/>
      <c r="D44" s="40" t="s">
        <v>1170</v>
      </c>
      <c r="E44" s="105">
        <v>16015000</v>
      </c>
      <c r="F44" s="176">
        <v>1054937.5</v>
      </c>
      <c r="G44" s="177">
        <v>0</v>
      </c>
      <c r="H44" s="208">
        <v>1054937.5</v>
      </c>
      <c r="I44" s="98">
        <v>5</v>
      </c>
      <c r="M44" s="239"/>
      <c r="Q44" s="239"/>
      <c r="S44" s="239"/>
    </row>
    <row r="45" spans="1:19">
      <c r="C45" s="54"/>
      <c r="D45" s="40" t="s">
        <v>1200</v>
      </c>
      <c r="E45" s="105">
        <v>10000000</v>
      </c>
      <c r="F45" s="176">
        <v>545000</v>
      </c>
      <c r="G45" s="177">
        <v>0</v>
      </c>
      <c r="H45" s="208">
        <v>545000</v>
      </c>
      <c r="I45" s="98">
        <v>4</v>
      </c>
      <c r="M45" s="239"/>
      <c r="Q45" s="239"/>
      <c r="S45" s="239"/>
    </row>
    <row r="46" spans="1:19">
      <c r="C46" s="54"/>
      <c r="D46" s="40" t="s">
        <v>1296</v>
      </c>
      <c r="E46" s="105">
        <v>28000000</v>
      </c>
      <c r="F46" s="176">
        <v>700000</v>
      </c>
      <c r="G46" s="177">
        <v>0</v>
      </c>
      <c r="H46" s="208">
        <v>700000</v>
      </c>
      <c r="I46" s="98">
        <v>2</v>
      </c>
      <c r="M46" s="239"/>
      <c r="Q46" s="239"/>
      <c r="S46" s="239"/>
    </row>
    <row r="47" spans="1:19">
      <c r="C47" s="55" t="s">
        <v>1316</v>
      </c>
      <c r="D47" s="41" t="s">
        <v>958</v>
      </c>
      <c r="E47" s="100">
        <v>17680000</v>
      </c>
      <c r="F47" s="176">
        <v>1547000</v>
      </c>
      <c r="G47" s="177">
        <v>442000</v>
      </c>
      <c r="H47" s="208">
        <v>1105000</v>
      </c>
      <c r="I47" s="98">
        <v>5</v>
      </c>
      <c r="M47" s="239"/>
      <c r="Q47" s="239"/>
      <c r="S47" s="239"/>
    </row>
    <row r="48" spans="1:19">
      <c r="C48" s="54"/>
      <c r="D48" s="41" t="s">
        <v>1111</v>
      </c>
      <c r="E48" s="99">
        <v>6970000</v>
      </c>
      <c r="F48" s="176">
        <v>569865</v>
      </c>
      <c r="G48" s="177">
        <v>0</v>
      </c>
      <c r="H48" s="208">
        <v>474887.5</v>
      </c>
      <c r="I48" s="98">
        <v>6</v>
      </c>
      <c r="M48" s="239"/>
      <c r="Q48" s="239"/>
      <c r="S48" s="239"/>
    </row>
    <row r="49" spans="1:19">
      <c r="C49" s="54"/>
      <c r="D49" s="40" t="s">
        <v>1171</v>
      </c>
      <c r="E49" s="99">
        <v>17806000</v>
      </c>
      <c r="F49" s="176">
        <v>1213000</v>
      </c>
      <c r="G49" s="177">
        <v>0</v>
      </c>
      <c r="H49" s="208">
        <v>970400</v>
      </c>
      <c r="I49" s="98">
        <v>5</v>
      </c>
      <c r="M49" s="239"/>
      <c r="Q49" s="239"/>
      <c r="S49" s="239"/>
    </row>
    <row r="50" spans="1:19">
      <c r="C50" s="54"/>
      <c r="D50" s="40" t="s">
        <v>1358</v>
      </c>
      <c r="E50" s="99">
        <v>15600000</v>
      </c>
      <c r="F50" s="176">
        <v>195000</v>
      </c>
      <c r="G50" s="177">
        <v>0</v>
      </c>
      <c r="H50" s="209">
        <v>195000</v>
      </c>
      <c r="I50" s="98">
        <v>1</v>
      </c>
      <c r="M50" s="239"/>
      <c r="Q50" s="239"/>
      <c r="S50" s="239"/>
    </row>
    <row r="51" spans="1:19">
      <c r="C51" s="54"/>
      <c r="D51" s="41" t="s">
        <v>1061</v>
      </c>
      <c r="E51" s="100">
        <v>2400000</v>
      </c>
      <c r="F51" s="176">
        <v>228900</v>
      </c>
      <c r="G51" s="177">
        <v>0</v>
      </c>
      <c r="H51" s="208">
        <v>228900</v>
      </c>
      <c r="I51" s="98">
        <v>7</v>
      </c>
      <c r="M51" s="239"/>
      <c r="Q51" s="239"/>
      <c r="S51" s="239"/>
    </row>
    <row r="52" spans="1:19">
      <c r="C52" s="54"/>
      <c r="D52" s="40" t="s">
        <v>1236</v>
      </c>
      <c r="E52" s="100">
        <v>9000000</v>
      </c>
      <c r="F52" s="176">
        <v>367875</v>
      </c>
      <c r="G52" s="177">
        <v>0</v>
      </c>
      <c r="H52" s="208">
        <v>367875</v>
      </c>
      <c r="I52" s="98">
        <v>3</v>
      </c>
      <c r="M52" s="239"/>
      <c r="Q52" s="239"/>
      <c r="S52" s="239"/>
    </row>
    <row r="53" spans="1:19">
      <c r="C53" s="54">
        <v>15</v>
      </c>
      <c r="D53" s="41" t="s">
        <v>837</v>
      </c>
      <c r="E53" s="100">
        <v>146053000</v>
      </c>
      <c r="F53" s="176">
        <v>23879760</v>
      </c>
      <c r="G53" s="177">
        <v>0</v>
      </c>
      <c r="H53" s="208">
        <v>23879760</v>
      </c>
      <c r="I53" s="98">
        <v>12</v>
      </c>
      <c r="M53" s="239"/>
      <c r="Q53" s="239"/>
      <c r="S53" s="239"/>
    </row>
    <row r="54" spans="1:19">
      <c r="C54" s="54">
        <v>15</v>
      </c>
      <c r="D54" s="41" t="s">
        <v>1112</v>
      </c>
      <c r="E54" s="99">
        <v>24000000</v>
      </c>
      <c r="F54" s="176">
        <v>1800000</v>
      </c>
      <c r="G54" s="177">
        <v>0</v>
      </c>
      <c r="H54" s="208">
        <v>1800000</v>
      </c>
      <c r="I54" s="98">
        <v>6</v>
      </c>
      <c r="M54" s="239"/>
      <c r="Q54" s="239"/>
      <c r="S54" s="239"/>
    </row>
    <row r="55" spans="1:19">
      <c r="C55" s="54">
        <v>15</v>
      </c>
      <c r="D55" s="41" t="s">
        <v>839</v>
      </c>
      <c r="E55" s="100">
        <v>21042000</v>
      </c>
      <c r="F55" s="176">
        <v>3153645</v>
      </c>
      <c r="G55" s="177">
        <v>0</v>
      </c>
      <c r="H55" s="208">
        <v>3153645</v>
      </c>
      <c r="I55" s="98">
        <v>11</v>
      </c>
      <c r="M55" s="239"/>
      <c r="Q55" s="239"/>
      <c r="S55" s="239"/>
    </row>
    <row r="56" spans="1:19">
      <c r="C56" s="54"/>
      <c r="D56" s="41" t="s">
        <v>840</v>
      </c>
      <c r="E56" s="100">
        <v>6657000</v>
      </c>
      <c r="F56" s="176">
        <v>879074.16999999993</v>
      </c>
      <c r="G56" s="177">
        <v>0</v>
      </c>
      <c r="H56" s="208">
        <v>879074.16999999993</v>
      </c>
      <c r="I56" s="98">
        <v>10</v>
      </c>
      <c r="M56" s="239"/>
      <c r="Q56" s="239"/>
      <c r="S56" s="239"/>
    </row>
    <row r="57" spans="1:19">
      <c r="C57" s="54">
        <v>28</v>
      </c>
      <c r="D57" s="40" t="s">
        <v>841</v>
      </c>
      <c r="E57" s="100">
        <v>295400000</v>
      </c>
      <c r="F57" s="176">
        <v>48297900</v>
      </c>
      <c r="G57" s="177">
        <v>0</v>
      </c>
      <c r="H57" s="208">
        <v>48297900</v>
      </c>
      <c r="I57" s="98">
        <v>12</v>
      </c>
      <c r="M57" s="239"/>
      <c r="Q57" s="239"/>
      <c r="S57" s="239"/>
    </row>
    <row r="58" spans="1:19">
      <c r="A58" s="277"/>
      <c r="C58" s="54">
        <v>15</v>
      </c>
      <c r="D58" s="41" t="s">
        <v>842</v>
      </c>
      <c r="E58" s="100">
        <v>14800000</v>
      </c>
      <c r="F58" s="176">
        <v>1814850</v>
      </c>
      <c r="G58" s="177">
        <v>0</v>
      </c>
      <c r="H58" s="208">
        <v>1814850</v>
      </c>
      <c r="I58" s="98">
        <v>9</v>
      </c>
      <c r="M58" s="239"/>
      <c r="Q58" s="239"/>
      <c r="S58" s="239"/>
    </row>
    <row r="59" spans="1:19">
      <c r="C59" s="54">
        <v>15</v>
      </c>
      <c r="D59" s="41" t="s">
        <v>1062</v>
      </c>
      <c r="E59" s="100">
        <v>20000000</v>
      </c>
      <c r="F59" s="176">
        <v>1750000</v>
      </c>
      <c r="G59" s="177">
        <v>0</v>
      </c>
      <c r="H59" s="208">
        <v>1750000</v>
      </c>
      <c r="I59" s="98">
        <v>7</v>
      </c>
      <c r="M59" s="239"/>
      <c r="Q59" s="239"/>
      <c r="S59" s="239"/>
    </row>
    <row r="60" spans="1:19">
      <c r="C60" s="54"/>
      <c r="D60" s="40" t="s">
        <v>1174</v>
      </c>
      <c r="E60" s="100">
        <v>72927000</v>
      </c>
      <c r="F60" s="176">
        <v>4557937.5</v>
      </c>
      <c r="G60" s="177">
        <v>0</v>
      </c>
      <c r="H60" s="208">
        <v>4557937.5</v>
      </c>
      <c r="I60" s="98">
        <v>5</v>
      </c>
      <c r="M60" s="239"/>
      <c r="Q60" s="239"/>
      <c r="S60" s="239"/>
    </row>
    <row r="61" spans="1:19">
      <c r="C61" s="54"/>
      <c r="D61" s="40" t="s">
        <v>1233</v>
      </c>
      <c r="E61" s="100">
        <v>15349000</v>
      </c>
      <c r="F61" s="176">
        <v>627360</v>
      </c>
      <c r="G61" s="177">
        <v>0</v>
      </c>
      <c r="H61" s="208">
        <v>627360</v>
      </c>
      <c r="I61" s="98">
        <v>3</v>
      </c>
      <c r="M61" s="239"/>
      <c r="Q61" s="239"/>
      <c r="S61" s="239"/>
    </row>
    <row r="62" spans="1:19">
      <c r="C62" s="54">
        <v>28</v>
      </c>
      <c r="D62" s="41" t="s">
        <v>843</v>
      </c>
      <c r="E62" s="100">
        <v>33000000</v>
      </c>
      <c r="F62" s="176">
        <v>4125000</v>
      </c>
      <c r="G62" s="177">
        <v>0</v>
      </c>
      <c r="H62" s="208">
        <v>4125000</v>
      </c>
      <c r="I62" s="98">
        <v>10</v>
      </c>
      <c r="M62" s="239"/>
      <c r="Q62" s="239"/>
      <c r="S62" s="239"/>
    </row>
    <row r="63" spans="1:19">
      <c r="C63" s="54"/>
      <c r="D63" s="41" t="s">
        <v>844</v>
      </c>
      <c r="E63" s="100">
        <v>5500000</v>
      </c>
      <c r="F63" s="176">
        <v>749375</v>
      </c>
      <c r="G63" s="177">
        <v>0</v>
      </c>
      <c r="H63" s="208">
        <v>749375</v>
      </c>
      <c r="I63" s="98">
        <v>10</v>
      </c>
      <c r="M63" s="239"/>
      <c r="Q63" s="239"/>
      <c r="S63" s="239"/>
    </row>
    <row r="64" spans="1:19">
      <c r="C64" s="54">
        <v>15</v>
      </c>
      <c r="D64" s="41" t="s">
        <v>1063</v>
      </c>
      <c r="E64" s="100">
        <v>30000000</v>
      </c>
      <c r="F64" s="176">
        <v>2625000</v>
      </c>
      <c r="G64" s="177">
        <v>0</v>
      </c>
      <c r="H64" s="208">
        <v>2625000</v>
      </c>
      <c r="I64" s="98">
        <v>7</v>
      </c>
      <c r="M64" s="239"/>
      <c r="Q64" s="239"/>
      <c r="S64" s="239"/>
    </row>
    <row r="65" spans="1:19">
      <c r="C65" s="54"/>
      <c r="D65" s="40" t="s">
        <v>1298</v>
      </c>
      <c r="E65" s="100">
        <v>266657000</v>
      </c>
      <c r="F65" s="176">
        <v>6666425</v>
      </c>
      <c r="G65" s="177">
        <v>0</v>
      </c>
      <c r="H65" s="208">
        <v>6666425</v>
      </c>
      <c r="I65" s="98">
        <v>2</v>
      </c>
      <c r="M65" s="239"/>
      <c r="Q65" s="239"/>
      <c r="S65" s="239"/>
    </row>
    <row r="66" spans="1:19">
      <c r="C66" s="54">
        <v>15</v>
      </c>
      <c r="D66" s="41" t="s">
        <v>1064</v>
      </c>
      <c r="E66" s="100">
        <v>20471000</v>
      </c>
      <c r="F66" s="176">
        <v>1952492.5</v>
      </c>
      <c r="G66" s="177">
        <v>0</v>
      </c>
      <c r="H66" s="208">
        <v>1952492.5</v>
      </c>
      <c r="I66" s="98">
        <v>7</v>
      </c>
      <c r="M66" s="239"/>
      <c r="Q66" s="239"/>
      <c r="S66" s="239"/>
    </row>
    <row r="67" spans="1:19">
      <c r="C67" s="54">
        <v>15</v>
      </c>
      <c r="D67" s="41" t="s">
        <v>846</v>
      </c>
      <c r="E67" s="100">
        <v>3076000</v>
      </c>
      <c r="F67" s="176">
        <v>496459.88888888888</v>
      </c>
      <c r="G67" s="177">
        <v>0</v>
      </c>
      <c r="H67" s="208">
        <v>496459.88888888888</v>
      </c>
      <c r="I67" s="98">
        <v>12</v>
      </c>
      <c r="M67" s="239"/>
      <c r="Q67" s="239"/>
      <c r="S67" s="239"/>
    </row>
    <row r="68" spans="1:19">
      <c r="C68" s="54"/>
      <c r="D68" s="41" t="s">
        <v>1114</v>
      </c>
      <c r="E68" s="99">
        <v>9993000</v>
      </c>
      <c r="F68" s="176">
        <v>816975</v>
      </c>
      <c r="G68" s="177">
        <v>0</v>
      </c>
      <c r="H68" s="208">
        <v>816975</v>
      </c>
      <c r="I68" s="98">
        <v>6</v>
      </c>
      <c r="M68" s="239"/>
      <c r="Q68" s="239"/>
      <c r="S68" s="239"/>
    </row>
    <row r="69" spans="1:19">
      <c r="C69" s="54"/>
      <c r="D69" s="41" t="s">
        <v>848</v>
      </c>
      <c r="E69" s="100">
        <v>825000</v>
      </c>
      <c r="F69" s="176">
        <v>101115</v>
      </c>
      <c r="G69" s="177">
        <v>0</v>
      </c>
      <c r="H69" s="208">
        <v>101115</v>
      </c>
      <c r="I69" s="98">
        <v>9</v>
      </c>
      <c r="M69" s="239"/>
      <c r="Q69" s="239"/>
      <c r="S69" s="239"/>
    </row>
    <row r="70" spans="1:19">
      <c r="C70" s="54">
        <v>4</v>
      </c>
      <c r="D70" s="41" t="s">
        <v>850</v>
      </c>
      <c r="E70" s="100">
        <v>6800000</v>
      </c>
      <c r="F70" s="176">
        <v>850000</v>
      </c>
      <c r="G70" s="177">
        <v>170000</v>
      </c>
      <c r="H70" s="208">
        <v>680000</v>
      </c>
      <c r="I70" s="98">
        <v>8</v>
      </c>
      <c r="M70" s="239"/>
      <c r="Q70" s="239"/>
      <c r="S70" s="239"/>
    </row>
    <row r="71" spans="1:19">
      <c r="C71" s="54">
        <v>15</v>
      </c>
      <c r="D71" s="41" t="s">
        <v>1115</v>
      </c>
      <c r="E71" s="99">
        <v>12895000</v>
      </c>
      <c r="F71" s="176">
        <v>967125</v>
      </c>
      <c r="G71" s="177">
        <v>0</v>
      </c>
      <c r="H71" s="208">
        <v>967125</v>
      </c>
      <c r="I71" s="98">
        <v>6</v>
      </c>
      <c r="M71" s="239"/>
      <c r="Q71" s="239"/>
      <c r="S71" s="239"/>
    </row>
    <row r="72" spans="1:19">
      <c r="C72" s="54"/>
      <c r="D72" s="41" t="s">
        <v>1116</v>
      </c>
      <c r="E72" s="99">
        <v>6700000</v>
      </c>
      <c r="F72" s="176">
        <v>547725</v>
      </c>
      <c r="G72" s="177">
        <v>0</v>
      </c>
      <c r="H72" s="208">
        <v>547725</v>
      </c>
      <c r="I72" s="98">
        <v>6</v>
      </c>
      <c r="M72" s="239"/>
      <c r="Q72" s="239"/>
      <c r="S72" s="239"/>
    </row>
    <row r="73" spans="1:19">
      <c r="A73" s="277"/>
      <c r="C73" s="54">
        <v>15</v>
      </c>
      <c r="D73" s="298" t="s">
        <v>1117</v>
      </c>
      <c r="E73" s="105">
        <v>26000000</v>
      </c>
      <c r="F73" s="176">
        <v>1950000</v>
      </c>
      <c r="G73" s="177">
        <v>0</v>
      </c>
      <c r="H73" s="208">
        <v>1950000</v>
      </c>
      <c r="I73" s="98">
        <v>6</v>
      </c>
      <c r="M73" s="239"/>
      <c r="Q73" s="239"/>
      <c r="S73" s="239"/>
    </row>
    <row r="74" spans="1:19">
      <c r="C74" s="54">
        <v>15</v>
      </c>
      <c r="D74" s="41" t="s">
        <v>854</v>
      </c>
      <c r="E74" s="100">
        <v>6900000</v>
      </c>
      <c r="F74" s="176">
        <v>1128150</v>
      </c>
      <c r="G74" s="177">
        <v>0</v>
      </c>
      <c r="H74" s="208">
        <v>1128150</v>
      </c>
      <c r="I74" s="98">
        <v>12</v>
      </c>
      <c r="M74" s="239"/>
      <c r="Q74" s="239"/>
      <c r="S74" s="239"/>
    </row>
    <row r="75" spans="1:19">
      <c r="C75" s="55" t="s">
        <v>1194</v>
      </c>
      <c r="D75" s="41" t="s">
        <v>855</v>
      </c>
      <c r="E75" s="100">
        <v>72000000</v>
      </c>
      <c r="F75" s="176">
        <v>9542371.3900000006</v>
      </c>
      <c r="G75" s="177">
        <v>1800000</v>
      </c>
      <c r="H75" s="208">
        <v>7742371.3900000006</v>
      </c>
      <c r="I75" s="98">
        <v>9</v>
      </c>
      <c r="M75" s="239"/>
      <c r="Q75" s="239"/>
      <c r="S75" s="239"/>
    </row>
    <row r="76" spans="1:19">
      <c r="C76" s="55"/>
      <c r="D76" s="40" t="s">
        <v>1235</v>
      </c>
      <c r="E76" s="100">
        <v>1312000</v>
      </c>
      <c r="F76" s="176">
        <v>53655</v>
      </c>
      <c r="G76" s="177">
        <v>0</v>
      </c>
      <c r="H76" s="208">
        <v>53655</v>
      </c>
      <c r="I76" s="98">
        <v>3</v>
      </c>
      <c r="M76" s="239"/>
      <c r="Q76" s="239"/>
      <c r="S76" s="239"/>
    </row>
    <row r="77" spans="1:19">
      <c r="C77" s="54">
        <v>37</v>
      </c>
      <c r="D77" s="41" t="s">
        <v>856</v>
      </c>
      <c r="E77" s="100">
        <v>27000000</v>
      </c>
      <c r="F77" s="176">
        <v>3375000</v>
      </c>
      <c r="G77" s="177">
        <v>0</v>
      </c>
      <c r="H77" s="208">
        <v>3375000</v>
      </c>
      <c r="I77" s="98">
        <v>10</v>
      </c>
      <c r="M77" s="239"/>
      <c r="Q77" s="239"/>
      <c r="S77" s="239"/>
    </row>
    <row r="78" spans="1:19">
      <c r="C78" s="54">
        <v>27</v>
      </c>
      <c r="D78" s="41" t="s">
        <v>857</v>
      </c>
      <c r="E78" s="100">
        <v>25000000</v>
      </c>
      <c r="F78" s="176">
        <v>3125000</v>
      </c>
      <c r="G78" s="177">
        <v>0</v>
      </c>
      <c r="H78" s="208">
        <v>3125000</v>
      </c>
      <c r="I78" s="98">
        <v>10</v>
      </c>
      <c r="M78" s="239"/>
      <c r="Q78" s="239"/>
      <c r="S78" s="239"/>
    </row>
    <row r="79" spans="1:19">
      <c r="C79" s="54">
        <v>15</v>
      </c>
      <c r="D79" s="41" t="s">
        <v>1065</v>
      </c>
      <c r="E79" s="100">
        <v>17280000</v>
      </c>
      <c r="F79" s="176">
        <v>1648080</v>
      </c>
      <c r="G79" s="177">
        <v>0</v>
      </c>
      <c r="H79" s="208">
        <v>1648080</v>
      </c>
      <c r="I79" s="98">
        <v>7</v>
      </c>
      <c r="M79" s="239"/>
      <c r="Q79" s="239"/>
      <c r="S79" s="239"/>
    </row>
    <row r="80" spans="1:19">
      <c r="C80" s="54"/>
      <c r="D80" s="41" t="s">
        <v>858</v>
      </c>
      <c r="E80" s="100">
        <v>3370000</v>
      </c>
      <c r="F80" s="176">
        <v>413347.5</v>
      </c>
      <c r="G80" s="177">
        <v>0</v>
      </c>
      <c r="H80" s="208">
        <v>413347.5</v>
      </c>
      <c r="I80" s="98">
        <v>9</v>
      </c>
      <c r="M80" s="239"/>
      <c r="Q80" s="239"/>
      <c r="S80" s="239"/>
    </row>
    <row r="81" spans="1:20">
      <c r="C81" s="54"/>
      <c r="D81" s="41" t="s">
        <v>962</v>
      </c>
      <c r="E81" s="100">
        <v>2060000</v>
      </c>
      <c r="F81" s="176">
        <v>224540</v>
      </c>
      <c r="G81" s="177">
        <v>0</v>
      </c>
      <c r="H81" s="208">
        <v>224540</v>
      </c>
      <c r="I81" s="98">
        <v>8</v>
      </c>
      <c r="M81" s="239"/>
      <c r="Q81" s="239"/>
      <c r="S81" s="239"/>
    </row>
    <row r="82" spans="1:20">
      <c r="A82" s="277"/>
      <c r="C82" s="55" t="s">
        <v>1155</v>
      </c>
      <c r="D82" s="41" t="s">
        <v>964</v>
      </c>
      <c r="E82" s="100">
        <v>71526000</v>
      </c>
      <c r="F82" s="176">
        <v>7959127.5</v>
      </c>
      <c r="G82" s="177">
        <v>2923605</v>
      </c>
      <c r="H82" s="208">
        <v>5035522.5</v>
      </c>
      <c r="I82" s="98">
        <v>5</v>
      </c>
      <c r="M82" s="239"/>
      <c r="Q82" s="239"/>
      <c r="S82" s="239"/>
    </row>
    <row r="83" spans="1:20">
      <c r="C83" s="54"/>
      <c r="D83" s="41" t="s">
        <v>1175</v>
      </c>
      <c r="E83" s="100">
        <v>10000000</v>
      </c>
      <c r="F83" s="176">
        <v>681250</v>
      </c>
      <c r="G83" s="207">
        <v>0</v>
      </c>
      <c r="H83" s="208">
        <v>681250</v>
      </c>
      <c r="I83" s="98">
        <v>5</v>
      </c>
      <c r="M83" s="239"/>
      <c r="Q83" s="239"/>
      <c r="S83" s="239"/>
    </row>
    <row r="84" spans="1:20">
      <c r="C84" s="54">
        <v>4</v>
      </c>
      <c r="D84" s="41" t="s">
        <v>860</v>
      </c>
      <c r="E84" s="100">
        <v>7260000</v>
      </c>
      <c r="F84" s="176">
        <v>989175</v>
      </c>
      <c r="G84" s="177">
        <v>98917.5</v>
      </c>
      <c r="H84" s="208">
        <v>890257.5</v>
      </c>
      <c r="I84" s="98">
        <v>9</v>
      </c>
      <c r="M84" s="239"/>
      <c r="Q84" s="239"/>
      <c r="S84" s="239"/>
    </row>
    <row r="85" spans="1:20" s="101" customFormat="1">
      <c r="A85" s="277"/>
      <c r="C85" s="54"/>
      <c r="D85" s="299" t="s">
        <v>1118</v>
      </c>
      <c r="E85" s="105">
        <v>1834000</v>
      </c>
      <c r="F85" s="176">
        <v>149970</v>
      </c>
      <c r="G85" s="177">
        <v>0</v>
      </c>
      <c r="H85" s="208">
        <v>149970</v>
      </c>
      <c r="I85" s="98">
        <v>6</v>
      </c>
      <c r="M85" s="239"/>
      <c r="Q85" s="239"/>
      <c r="S85" s="239"/>
      <c r="T85" s="71"/>
    </row>
    <row r="86" spans="1:20" s="101" customFormat="1">
      <c r="A86" s="71"/>
      <c r="C86" s="54"/>
      <c r="D86" s="41" t="s">
        <v>861</v>
      </c>
      <c r="E86" s="100">
        <v>6785000</v>
      </c>
      <c r="F86" s="176">
        <v>848125</v>
      </c>
      <c r="G86" s="177">
        <v>0</v>
      </c>
      <c r="H86" s="208">
        <v>848125</v>
      </c>
      <c r="I86" s="98">
        <v>10</v>
      </c>
      <c r="M86" s="239"/>
      <c r="Q86" s="239"/>
      <c r="S86" s="239"/>
      <c r="T86" s="71"/>
    </row>
    <row r="87" spans="1:20">
      <c r="C87" s="54"/>
      <c r="D87" s="35" t="s">
        <v>1119</v>
      </c>
      <c r="E87" s="99">
        <v>4000000</v>
      </c>
      <c r="F87" s="176">
        <v>327000</v>
      </c>
      <c r="G87" s="177">
        <v>0</v>
      </c>
      <c r="H87" s="208">
        <v>327000</v>
      </c>
      <c r="I87" s="98">
        <v>6</v>
      </c>
      <c r="M87" s="239"/>
      <c r="Q87" s="239"/>
      <c r="S87" s="239"/>
    </row>
    <row r="88" spans="1:20">
      <c r="C88" s="54">
        <v>15</v>
      </c>
      <c r="D88" s="300" t="s">
        <v>1120</v>
      </c>
      <c r="E88" s="99">
        <v>24664000</v>
      </c>
      <c r="F88" s="176">
        <v>2016255</v>
      </c>
      <c r="G88" s="177">
        <v>0</v>
      </c>
      <c r="H88" s="208">
        <v>2016255</v>
      </c>
      <c r="I88" s="98">
        <v>6</v>
      </c>
      <c r="M88" s="239"/>
      <c r="Q88" s="239"/>
      <c r="S88" s="239"/>
    </row>
    <row r="89" spans="1:20">
      <c r="C89" s="54"/>
      <c r="D89" s="300" t="s">
        <v>1201</v>
      </c>
      <c r="E89" s="99">
        <v>10000000</v>
      </c>
      <c r="F89" s="176">
        <v>545000</v>
      </c>
      <c r="G89" s="177">
        <v>0</v>
      </c>
      <c r="H89" s="208">
        <v>545000</v>
      </c>
      <c r="I89" s="98">
        <v>4</v>
      </c>
      <c r="M89" s="239"/>
      <c r="Q89" s="239"/>
      <c r="S89" s="239"/>
    </row>
    <row r="90" spans="1:20">
      <c r="A90" s="277"/>
      <c r="C90" s="55" t="s">
        <v>1155</v>
      </c>
      <c r="D90" s="40" t="s">
        <v>1151</v>
      </c>
      <c r="E90" s="100">
        <v>6880000</v>
      </c>
      <c r="F90" s="176">
        <v>1400225</v>
      </c>
      <c r="G90" s="177">
        <v>281220</v>
      </c>
      <c r="H90" s="208">
        <v>1119005</v>
      </c>
      <c r="I90" s="98">
        <v>1</v>
      </c>
      <c r="M90" s="239"/>
      <c r="Q90" s="239"/>
      <c r="S90" s="239"/>
    </row>
    <row r="91" spans="1:20">
      <c r="C91" s="54">
        <v>15</v>
      </c>
      <c r="D91" s="41" t="s">
        <v>863</v>
      </c>
      <c r="E91" s="100">
        <v>17211000</v>
      </c>
      <c r="F91" s="176">
        <v>2366512.5</v>
      </c>
      <c r="G91" s="177">
        <v>0</v>
      </c>
      <c r="H91" s="208">
        <v>2366512.5</v>
      </c>
      <c r="I91" s="98">
        <v>11</v>
      </c>
      <c r="M91" s="239"/>
      <c r="Q91" s="239"/>
      <c r="S91" s="239"/>
    </row>
    <row r="92" spans="1:20">
      <c r="C92" s="54">
        <v>15</v>
      </c>
      <c r="D92" s="41" t="s">
        <v>864</v>
      </c>
      <c r="E92" s="100">
        <v>10500000</v>
      </c>
      <c r="F92" s="176">
        <v>1287562.5</v>
      </c>
      <c r="G92" s="177">
        <v>0</v>
      </c>
      <c r="H92" s="208">
        <v>1287562.5</v>
      </c>
      <c r="I92" s="98">
        <v>9</v>
      </c>
      <c r="M92" s="239"/>
      <c r="Q92" s="239"/>
      <c r="S92" s="239"/>
    </row>
    <row r="93" spans="1:20">
      <c r="C93" s="54">
        <v>15</v>
      </c>
      <c r="D93" s="41" t="s">
        <v>1066</v>
      </c>
      <c r="E93" s="100">
        <v>73000000</v>
      </c>
      <c r="F93" s="176">
        <v>6387500</v>
      </c>
      <c r="G93" s="177">
        <v>0</v>
      </c>
      <c r="H93" s="208">
        <v>6387500</v>
      </c>
      <c r="I93" s="98">
        <v>7</v>
      </c>
      <c r="M93" s="239"/>
      <c r="Q93" s="239"/>
      <c r="S93" s="239"/>
    </row>
    <row r="94" spans="1:20">
      <c r="C94" s="54">
        <v>37</v>
      </c>
      <c r="D94" s="41" t="s">
        <v>865</v>
      </c>
      <c r="E94" s="100">
        <v>2816000</v>
      </c>
      <c r="F94" s="176">
        <v>422097.5</v>
      </c>
      <c r="G94" s="177">
        <v>0</v>
      </c>
      <c r="H94" s="208">
        <v>422097.5</v>
      </c>
      <c r="I94" s="98">
        <v>11</v>
      </c>
      <c r="M94" s="239"/>
      <c r="Q94" s="239"/>
      <c r="S94" s="239"/>
    </row>
    <row r="95" spans="1:20">
      <c r="C95" s="54"/>
      <c r="D95" s="41" t="s">
        <v>867</v>
      </c>
      <c r="E95" s="100">
        <v>16200000</v>
      </c>
      <c r="F95" s="176">
        <v>2648700</v>
      </c>
      <c r="G95" s="177">
        <v>0</v>
      </c>
      <c r="H95" s="208">
        <v>2648700</v>
      </c>
      <c r="I95" s="98">
        <v>12</v>
      </c>
      <c r="M95" s="239"/>
      <c r="Q95" s="239"/>
      <c r="S95" s="239"/>
    </row>
    <row r="96" spans="1:20">
      <c r="A96" s="277"/>
      <c r="C96" s="54">
        <v>37</v>
      </c>
      <c r="D96" s="41" t="s">
        <v>868</v>
      </c>
      <c r="E96" s="100">
        <v>6500000</v>
      </c>
      <c r="F96" s="176">
        <v>650000</v>
      </c>
      <c r="G96" s="177">
        <v>0</v>
      </c>
      <c r="H96" s="208">
        <v>650000</v>
      </c>
      <c r="I96" s="98">
        <v>8</v>
      </c>
      <c r="M96" s="239"/>
      <c r="Q96" s="239"/>
      <c r="S96" s="239"/>
    </row>
    <row r="97" spans="1:20">
      <c r="C97" s="54"/>
      <c r="D97" s="41" t="s">
        <v>869</v>
      </c>
      <c r="E97" s="100">
        <v>6000000</v>
      </c>
      <c r="F97" s="176">
        <v>735750</v>
      </c>
      <c r="G97" s="177">
        <v>0</v>
      </c>
      <c r="H97" s="208">
        <v>735750</v>
      </c>
      <c r="I97" s="98">
        <v>9</v>
      </c>
      <c r="M97" s="239"/>
      <c r="Q97" s="239"/>
      <c r="S97" s="239"/>
    </row>
    <row r="98" spans="1:20">
      <c r="C98" s="54"/>
      <c r="D98" s="41" t="s">
        <v>870</v>
      </c>
      <c r="E98" s="100">
        <v>3727000</v>
      </c>
      <c r="F98" s="176">
        <v>558497.5</v>
      </c>
      <c r="G98" s="177">
        <v>0</v>
      </c>
      <c r="H98" s="208">
        <v>558497.5</v>
      </c>
      <c r="I98" s="98">
        <v>11</v>
      </c>
      <c r="M98" s="239"/>
      <c r="Q98" s="239"/>
      <c r="S98" s="239"/>
    </row>
    <row r="99" spans="1:20">
      <c r="C99" s="54">
        <v>15</v>
      </c>
      <c r="D99" s="41" t="s">
        <v>1122</v>
      </c>
      <c r="E99" s="100">
        <v>26038000</v>
      </c>
      <c r="F99" s="176">
        <v>2128620</v>
      </c>
      <c r="G99" s="177">
        <v>0</v>
      </c>
      <c r="H99" s="208">
        <v>2128620</v>
      </c>
      <c r="I99" s="98">
        <v>6</v>
      </c>
      <c r="M99" s="239"/>
      <c r="Q99" s="239"/>
      <c r="S99" s="239"/>
    </row>
    <row r="100" spans="1:20">
      <c r="A100" s="277"/>
      <c r="C100" s="54"/>
      <c r="D100" s="41" t="s">
        <v>965</v>
      </c>
      <c r="E100" s="100">
        <v>4389000</v>
      </c>
      <c r="F100" s="176">
        <v>478320</v>
      </c>
      <c r="G100" s="177">
        <v>0</v>
      </c>
      <c r="H100" s="208">
        <v>478320</v>
      </c>
      <c r="I100" s="98">
        <v>8</v>
      </c>
      <c r="M100" s="239"/>
      <c r="Q100" s="239"/>
      <c r="S100" s="239"/>
    </row>
    <row r="101" spans="1:20">
      <c r="C101" s="54">
        <v>15</v>
      </c>
      <c r="D101" s="41" t="s">
        <v>873</v>
      </c>
      <c r="E101" s="100">
        <v>11949000</v>
      </c>
      <c r="F101" s="176">
        <v>1344262.5</v>
      </c>
      <c r="G101" s="177">
        <v>0</v>
      </c>
      <c r="H101" s="208">
        <v>1344262.5</v>
      </c>
      <c r="I101" s="98">
        <v>9</v>
      </c>
      <c r="M101" s="239"/>
      <c r="Q101" s="239"/>
      <c r="S101" s="239"/>
    </row>
    <row r="102" spans="1:20">
      <c r="C102" s="54"/>
      <c r="D102" s="40" t="s">
        <v>1232</v>
      </c>
      <c r="E102" s="100">
        <v>35000000</v>
      </c>
      <c r="F102" s="176">
        <v>1312500</v>
      </c>
      <c r="G102" s="177">
        <v>0</v>
      </c>
      <c r="H102" s="208">
        <v>1312500</v>
      </c>
      <c r="I102" s="98">
        <v>3</v>
      </c>
      <c r="M102" s="239"/>
      <c r="Q102" s="239"/>
      <c r="S102" s="239"/>
    </row>
    <row r="103" spans="1:20">
      <c r="C103" s="54"/>
      <c r="D103" s="41" t="s">
        <v>874</v>
      </c>
      <c r="E103" s="100">
        <v>2800000</v>
      </c>
      <c r="F103" s="176">
        <v>343350</v>
      </c>
      <c r="G103" s="177">
        <v>0</v>
      </c>
      <c r="H103" s="208">
        <v>343350</v>
      </c>
      <c r="I103" s="98">
        <v>9</v>
      </c>
      <c r="M103" s="239"/>
      <c r="Q103" s="239"/>
      <c r="S103" s="239"/>
    </row>
    <row r="104" spans="1:20">
      <c r="C104" s="54"/>
      <c r="D104" s="41" t="s">
        <v>875</v>
      </c>
      <c r="E104" s="100">
        <v>9500000</v>
      </c>
      <c r="F104" s="176">
        <v>1164937.5</v>
      </c>
      <c r="G104" s="177">
        <v>0</v>
      </c>
      <c r="H104" s="208">
        <v>1164937.5</v>
      </c>
      <c r="I104" s="98">
        <v>9</v>
      </c>
      <c r="M104" s="239"/>
      <c r="Q104" s="239"/>
      <c r="S104" s="239"/>
    </row>
    <row r="105" spans="1:20">
      <c r="C105" s="54">
        <v>28</v>
      </c>
      <c r="D105" s="41" t="s">
        <v>876</v>
      </c>
      <c r="E105" s="100">
        <v>41400000</v>
      </c>
      <c r="F105" s="176">
        <v>5692500</v>
      </c>
      <c r="G105" s="177">
        <v>0</v>
      </c>
      <c r="H105" s="208">
        <v>5692500</v>
      </c>
      <c r="I105" s="98">
        <v>11</v>
      </c>
      <c r="M105" s="239"/>
      <c r="Q105" s="239"/>
      <c r="S105" s="239"/>
    </row>
    <row r="106" spans="1:20">
      <c r="C106" s="54">
        <v>15</v>
      </c>
      <c r="D106" s="41" t="s">
        <v>1123</v>
      </c>
      <c r="E106" s="99">
        <v>25083000</v>
      </c>
      <c r="F106" s="176">
        <v>1881225</v>
      </c>
      <c r="G106" s="177">
        <v>0</v>
      </c>
      <c r="H106" s="208">
        <v>1881225</v>
      </c>
      <c r="I106" s="98">
        <v>6</v>
      </c>
      <c r="M106" s="239"/>
      <c r="Q106" s="239"/>
      <c r="S106" s="239"/>
    </row>
    <row r="107" spans="1:20">
      <c r="C107" s="54"/>
      <c r="D107" s="41" t="s">
        <v>1124</v>
      </c>
      <c r="E107" s="100">
        <v>8222000</v>
      </c>
      <c r="F107" s="176">
        <v>758485</v>
      </c>
      <c r="G107" s="177">
        <v>0</v>
      </c>
      <c r="H107" s="208">
        <v>758485</v>
      </c>
      <c r="I107" s="98">
        <v>7</v>
      </c>
      <c r="M107" s="239"/>
      <c r="Q107" s="239"/>
      <c r="S107" s="239"/>
    </row>
    <row r="108" spans="1:20" s="101" customFormat="1">
      <c r="A108" s="71"/>
      <c r="C108" s="54"/>
      <c r="D108" s="41" t="s">
        <v>966</v>
      </c>
      <c r="E108" s="100">
        <v>9266000</v>
      </c>
      <c r="F108" s="176">
        <v>926600</v>
      </c>
      <c r="G108" s="177">
        <v>0</v>
      </c>
      <c r="H108" s="208">
        <v>926600</v>
      </c>
      <c r="I108" s="98">
        <v>8</v>
      </c>
      <c r="M108" s="239"/>
      <c r="Q108" s="239"/>
      <c r="S108" s="239"/>
      <c r="T108" s="71"/>
    </row>
    <row r="109" spans="1:20">
      <c r="C109" s="54">
        <v>15</v>
      </c>
      <c r="D109" s="41" t="s">
        <v>967</v>
      </c>
      <c r="E109" s="100">
        <v>12000000</v>
      </c>
      <c r="F109" s="176">
        <v>1308000</v>
      </c>
      <c r="G109" s="177">
        <v>0</v>
      </c>
      <c r="H109" s="208">
        <v>1308000</v>
      </c>
      <c r="I109" s="98">
        <v>8</v>
      </c>
      <c r="M109" s="239"/>
      <c r="Q109" s="239"/>
      <c r="S109" s="239"/>
    </row>
    <row r="110" spans="1:20">
      <c r="C110" s="54"/>
      <c r="D110" s="41" t="s">
        <v>1202</v>
      </c>
      <c r="E110" s="100">
        <v>8900000</v>
      </c>
      <c r="F110" s="176">
        <v>469120</v>
      </c>
      <c r="G110" s="177">
        <v>0</v>
      </c>
      <c r="H110" s="208">
        <v>469120</v>
      </c>
      <c r="I110" s="98">
        <v>4</v>
      </c>
      <c r="M110" s="239"/>
      <c r="Q110" s="239"/>
      <c r="S110" s="239"/>
    </row>
    <row r="111" spans="1:20">
      <c r="A111" s="277"/>
      <c r="C111" s="54">
        <v>4</v>
      </c>
      <c r="D111" s="41" t="s">
        <v>877</v>
      </c>
      <c r="E111" s="100">
        <v>9982000</v>
      </c>
      <c r="F111" s="176">
        <v>1088020</v>
      </c>
      <c r="G111" s="177">
        <v>136002.5</v>
      </c>
      <c r="H111" s="208">
        <v>952017.5</v>
      </c>
      <c r="I111" s="98">
        <v>7</v>
      </c>
      <c r="M111" s="239"/>
      <c r="Q111" s="239"/>
      <c r="S111" s="239"/>
    </row>
    <row r="112" spans="1:20">
      <c r="C112" s="54">
        <v>15</v>
      </c>
      <c r="D112" s="301" t="s">
        <v>1125</v>
      </c>
      <c r="E112" s="100">
        <v>40000000</v>
      </c>
      <c r="F112" s="176">
        <v>3270000</v>
      </c>
      <c r="G112" s="177">
        <v>0</v>
      </c>
      <c r="H112" s="208">
        <v>3270000</v>
      </c>
      <c r="I112" s="98">
        <v>6</v>
      </c>
      <c r="M112" s="239"/>
      <c r="Q112" s="239"/>
      <c r="S112" s="239"/>
    </row>
    <row r="113" spans="1:20">
      <c r="C113" s="54">
        <v>15</v>
      </c>
      <c r="D113" s="41" t="s">
        <v>968</v>
      </c>
      <c r="E113" s="100">
        <v>10900000</v>
      </c>
      <c r="F113" s="176">
        <v>1633637.5</v>
      </c>
      <c r="G113" s="177">
        <v>0</v>
      </c>
      <c r="H113" s="208">
        <v>1633637.5</v>
      </c>
      <c r="I113" s="98">
        <v>11</v>
      </c>
      <c r="M113" s="239"/>
      <c r="Q113" s="239"/>
      <c r="S113" s="239"/>
    </row>
    <row r="114" spans="1:20">
      <c r="C114" s="54">
        <v>37</v>
      </c>
      <c r="D114" s="41" t="s">
        <v>878</v>
      </c>
      <c r="E114" s="100">
        <v>5983000</v>
      </c>
      <c r="F114" s="176">
        <v>896665</v>
      </c>
      <c r="G114" s="177">
        <v>0</v>
      </c>
      <c r="H114" s="208">
        <v>896665</v>
      </c>
      <c r="I114" s="98">
        <v>11</v>
      </c>
      <c r="M114" s="239"/>
      <c r="Q114" s="239"/>
      <c r="S114" s="239"/>
    </row>
    <row r="115" spans="1:20">
      <c r="C115" s="54">
        <v>28</v>
      </c>
      <c r="D115" s="41" t="s">
        <v>879</v>
      </c>
      <c r="E115" s="100">
        <v>25000000</v>
      </c>
      <c r="F115" s="176">
        <v>3746875</v>
      </c>
      <c r="G115" s="177">
        <v>0</v>
      </c>
      <c r="H115" s="208">
        <v>3746875</v>
      </c>
      <c r="I115" s="98">
        <v>11</v>
      </c>
      <c r="M115" s="239"/>
      <c r="Q115" s="239"/>
      <c r="S115" s="239"/>
    </row>
    <row r="116" spans="1:20">
      <c r="A116" s="277"/>
      <c r="C116" s="54">
        <v>28</v>
      </c>
      <c r="D116" s="40" t="s">
        <v>880</v>
      </c>
      <c r="E116" s="100">
        <v>30407000</v>
      </c>
      <c r="F116" s="176">
        <v>4561050</v>
      </c>
      <c r="G116" s="177">
        <v>0</v>
      </c>
      <c r="H116" s="208">
        <v>4561050</v>
      </c>
      <c r="I116" s="98">
        <v>12</v>
      </c>
      <c r="M116" s="239"/>
      <c r="Q116" s="239"/>
      <c r="S116" s="239"/>
    </row>
    <row r="117" spans="1:20">
      <c r="C117" s="54"/>
      <c r="D117" s="40" t="s">
        <v>1357</v>
      </c>
      <c r="E117" s="100">
        <v>23393000</v>
      </c>
      <c r="F117" s="302">
        <v>292412.5</v>
      </c>
      <c r="G117" s="207">
        <v>0</v>
      </c>
      <c r="H117" s="303">
        <v>292412.5</v>
      </c>
      <c r="I117" s="98">
        <v>1</v>
      </c>
      <c r="M117" s="304"/>
      <c r="Q117" s="304"/>
      <c r="S117" s="304"/>
    </row>
    <row r="118" spans="1:20">
      <c r="C118" s="54">
        <v>15</v>
      </c>
      <c r="D118" s="41" t="s">
        <v>1126</v>
      </c>
      <c r="E118" s="99">
        <v>12900000</v>
      </c>
      <c r="F118" s="176">
        <v>1054575</v>
      </c>
      <c r="G118" s="177">
        <v>0</v>
      </c>
      <c r="H118" s="208">
        <v>1054575</v>
      </c>
      <c r="I118" s="98">
        <v>6</v>
      </c>
      <c r="M118" s="239"/>
      <c r="Q118" s="239"/>
      <c r="S118" s="239"/>
    </row>
    <row r="119" spans="1:20">
      <c r="C119" s="54">
        <v>15</v>
      </c>
      <c r="D119" s="41" t="s">
        <v>1127</v>
      </c>
      <c r="E119" s="105">
        <v>42750000</v>
      </c>
      <c r="F119" s="176">
        <v>3206250</v>
      </c>
      <c r="G119" s="177">
        <v>0</v>
      </c>
      <c r="H119" s="208">
        <v>3206250</v>
      </c>
      <c r="I119" s="98">
        <v>6</v>
      </c>
      <c r="M119" s="239"/>
      <c r="Q119" s="239"/>
      <c r="S119" s="239"/>
    </row>
    <row r="120" spans="1:20">
      <c r="C120" s="102"/>
      <c r="D120" s="40" t="s">
        <v>1301</v>
      </c>
      <c r="E120" s="105">
        <v>2760000</v>
      </c>
      <c r="F120" s="176">
        <v>75210</v>
      </c>
      <c r="G120" s="177">
        <v>0</v>
      </c>
      <c r="H120" s="208">
        <v>75210</v>
      </c>
      <c r="I120" s="98">
        <v>2</v>
      </c>
      <c r="M120" s="239"/>
      <c r="Q120" s="239"/>
      <c r="S120" s="239"/>
    </row>
    <row r="121" spans="1:20">
      <c r="C121" s="54"/>
      <c r="D121" s="41" t="s">
        <v>1203</v>
      </c>
      <c r="E121" s="105">
        <v>70000000</v>
      </c>
      <c r="F121" s="176">
        <v>3500000</v>
      </c>
      <c r="G121" s="207">
        <v>0</v>
      </c>
      <c r="H121" s="208">
        <v>3500000</v>
      </c>
      <c r="I121" s="98">
        <v>4</v>
      </c>
      <c r="M121" s="239"/>
      <c r="Q121" s="239"/>
      <c r="S121" s="239"/>
    </row>
    <row r="122" spans="1:20">
      <c r="C122" s="54">
        <v>15</v>
      </c>
      <c r="D122" s="41" t="s">
        <v>1068</v>
      </c>
      <c r="E122" s="100">
        <v>30000000</v>
      </c>
      <c r="F122" s="176">
        <v>2861250</v>
      </c>
      <c r="G122" s="177">
        <v>0</v>
      </c>
      <c r="H122" s="208">
        <v>2861250</v>
      </c>
      <c r="I122" s="98">
        <v>7</v>
      </c>
      <c r="M122" s="239"/>
      <c r="Q122" s="239"/>
      <c r="S122" s="239"/>
    </row>
    <row r="123" spans="1:20">
      <c r="C123" s="54"/>
      <c r="D123" s="41" t="s">
        <v>1204</v>
      </c>
      <c r="E123" s="100">
        <v>60000000</v>
      </c>
      <c r="F123" s="176">
        <v>3270000</v>
      </c>
      <c r="G123" s="177">
        <v>0</v>
      </c>
      <c r="H123" s="208">
        <v>3270000</v>
      </c>
      <c r="I123" s="98">
        <v>4</v>
      </c>
      <c r="M123" s="239"/>
      <c r="Q123" s="239"/>
      <c r="S123" s="239"/>
    </row>
    <row r="124" spans="1:20">
      <c r="C124" s="54">
        <v>15</v>
      </c>
      <c r="D124" s="41" t="s">
        <v>882</v>
      </c>
      <c r="E124" s="100">
        <v>10973000</v>
      </c>
      <c r="F124" s="176">
        <v>1345635</v>
      </c>
      <c r="G124" s="177">
        <v>0</v>
      </c>
      <c r="H124" s="208">
        <v>1345635</v>
      </c>
      <c r="I124" s="98">
        <v>9</v>
      </c>
      <c r="M124" s="239"/>
      <c r="Q124" s="239"/>
      <c r="S124" s="239"/>
    </row>
    <row r="125" spans="1:20">
      <c r="C125" s="54">
        <v>15</v>
      </c>
      <c r="D125" s="41" t="s">
        <v>883</v>
      </c>
      <c r="E125" s="100">
        <v>8000000</v>
      </c>
      <c r="F125" s="176">
        <v>1199000</v>
      </c>
      <c r="G125" s="177">
        <v>0</v>
      </c>
      <c r="H125" s="208">
        <v>1199000</v>
      </c>
      <c r="I125" s="98">
        <v>11</v>
      </c>
      <c r="M125" s="239"/>
      <c r="Q125" s="239"/>
      <c r="S125" s="239"/>
    </row>
    <row r="126" spans="1:20" s="101" customFormat="1">
      <c r="A126" s="71"/>
      <c r="C126" s="54">
        <v>15</v>
      </c>
      <c r="D126" s="41" t="s">
        <v>884</v>
      </c>
      <c r="E126" s="100">
        <v>11730000</v>
      </c>
      <c r="F126" s="176">
        <v>1438492.5</v>
      </c>
      <c r="G126" s="177">
        <v>0</v>
      </c>
      <c r="H126" s="208">
        <v>1438492.5</v>
      </c>
      <c r="I126" s="98">
        <v>9</v>
      </c>
      <c r="M126" s="239"/>
      <c r="Q126" s="239"/>
      <c r="S126" s="239"/>
      <c r="T126" s="71"/>
    </row>
    <row r="127" spans="1:20">
      <c r="C127" s="54"/>
      <c r="D127" s="41" t="s">
        <v>885</v>
      </c>
      <c r="E127" s="100">
        <v>3000000</v>
      </c>
      <c r="F127" s="176">
        <v>408750</v>
      </c>
      <c r="G127" s="177">
        <v>0</v>
      </c>
      <c r="H127" s="208">
        <v>408750</v>
      </c>
      <c r="I127" s="98">
        <v>10</v>
      </c>
      <c r="M127" s="239"/>
      <c r="Q127" s="239"/>
      <c r="S127" s="239"/>
    </row>
    <row r="128" spans="1:20">
      <c r="A128" s="277"/>
      <c r="C128" s="54">
        <v>15</v>
      </c>
      <c r="D128" s="41" t="s">
        <v>1069</v>
      </c>
      <c r="E128" s="100">
        <v>14448000</v>
      </c>
      <c r="F128" s="176">
        <v>1264200</v>
      </c>
      <c r="G128" s="177">
        <v>0</v>
      </c>
      <c r="H128" s="208">
        <v>1264200</v>
      </c>
      <c r="I128" s="98">
        <v>7</v>
      </c>
      <c r="M128" s="239"/>
      <c r="Q128" s="239"/>
      <c r="S128" s="239"/>
    </row>
    <row r="129" spans="1:19">
      <c r="C129" s="55" t="s">
        <v>1316</v>
      </c>
      <c r="D129" s="41" t="s">
        <v>886</v>
      </c>
      <c r="E129" s="100">
        <v>16641000</v>
      </c>
      <c r="F129" s="176">
        <v>1664100</v>
      </c>
      <c r="G129" s="176">
        <v>972190.28</v>
      </c>
      <c r="H129" s="208">
        <v>691909.72</v>
      </c>
      <c r="I129" s="98">
        <v>5</v>
      </c>
      <c r="M129" s="239"/>
      <c r="Q129" s="239"/>
      <c r="S129" s="239"/>
    </row>
    <row r="130" spans="1:19">
      <c r="C130" s="305"/>
      <c r="D130" s="157" t="s">
        <v>1178</v>
      </c>
      <c r="E130" s="306">
        <v>14738000</v>
      </c>
      <c r="F130" s="176">
        <v>921125</v>
      </c>
      <c r="G130" s="198">
        <v>0</v>
      </c>
      <c r="H130" s="208">
        <v>921125</v>
      </c>
      <c r="I130" s="98">
        <v>5</v>
      </c>
      <c r="M130" s="239"/>
      <c r="Q130" s="239"/>
      <c r="S130" s="239"/>
    </row>
    <row r="131" spans="1:19">
      <c r="C131" s="305"/>
      <c r="D131" s="307" t="s">
        <v>970</v>
      </c>
      <c r="E131" s="306">
        <v>7290000</v>
      </c>
      <c r="F131" s="176">
        <v>794700</v>
      </c>
      <c r="G131" s="308">
        <v>0</v>
      </c>
      <c r="H131" s="208">
        <v>794700</v>
      </c>
      <c r="I131" s="98">
        <v>8</v>
      </c>
      <c r="M131" s="239"/>
      <c r="Q131" s="239"/>
      <c r="S131" s="239"/>
    </row>
    <row r="132" spans="1:19">
      <c r="A132" s="277"/>
      <c r="C132" s="54">
        <v>37</v>
      </c>
      <c r="D132" s="41" t="s">
        <v>1129</v>
      </c>
      <c r="E132" s="99">
        <v>16800000</v>
      </c>
      <c r="F132" s="176">
        <v>1373400</v>
      </c>
      <c r="G132" s="176">
        <v>0</v>
      </c>
      <c r="H132" s="208">
        <v>1373400</v>
      </c>
      <c r="I132" s="98">
        <v>6</v>
      </c>
      <c r="M132" s="239"/>
      <c r="Q132" s="239"/>
      <c r="S132" s="239"/>
    </row>
    <row r="133" spans="1:19">
      <c r="A133" s="277"/>
      <c r="C133" s="54"/>
      <c r="D133" s="40" t="s">
        <v>1300</v>
      </c>
      <c r="E133" s="99">
        <v>2720000</v>
      </c>
      <c r="F133" s="176">
        <v>74120</v>
      </c>
      <c r="G133" s="176">
        <v>0</v>
      </c>
      <c r="H133" s="208">
        <v>74120</v>
      </c>
      <c r="I133" s="98">
        <v>2</v>
      </c>
      <c r="M133" s="239"/>
      <c r="Q133" s="239"/>
      <c r="S133" s="239"/>
    </row>
    <row r="134" spans="1:19" ht="15.75" thickBot="1">
      <c r="A134" s="277"/>
      <c r="C134" s="229"/>
      <c r="D134" s="309" t="s">
        <v>1179</v>
      </c>
      <c r="E134" s="223">
        <v>49312000</v>
      </c>
      <c r="F134" s="224">
        <v>3082000</v>
      </c>
      <c r="G134" s="224">
        <v>0</v>
      </c>
      <c r="H134" s="310">
        <v>3082000</v>
      </c>
      <c r="I134" s="229">
        <v>5</v>
      </c>
      <c r="M134" s="239"/>
      <c r="Q134" s="239"/>
      <c r="S134" s="239"/>
    </row>
    <row r="135" spans="1:19">
      <c r="C135" s="98"/>
      <c r="D135" s="106" t="s">
        <v>889</v>
      </c>
      <c r="E135" s="107"/>
      <c r="F135" s="177"/>
      <c r="G135" s="177"/>
      <c r="H135" s="209"/>
      <c r="I135" s="98"/>
      <c r="M135" s="239"/>
      <c r="Q135" s="239"/>
      <c r="S135" s="239"/>
    </row>
    <row r="136" spans="1:19">
      <c r="C136" s="54"/>
      <c r="D136" s="40" t="s">
        <v>1205</v>
      </c>
      <c r="E136" s="100">
        <v>3000000</v>
      </c>
      <c r="F136" s="176">
        <v>122625</v>
      </c>
      <c r="G136" s="177">
        <v>0</v>
      </c>
      <c r="H136" s="208">
        <v>122625</v>
      </c>
      <c r="I136" s="98">
        <v>3</v>
      </c>
      <c r="M136" s="239"/>
      <c r="Q136" s="239"/>
      <c r="S136" s="239"/>
    </row>
    <row r="137" spans="1:19">
      <c r="C137" s="54"/>
      <c r="D137" s="40" t="s">
        <v>1166</v>
      </c>
      <c r="E137" s="100">
        <v>2672000</v>
      </c>
      <c r="F137" s="176">
        <v>182075</v>
      </c>
      <c r="G137" s="177">
        <v>0</v>
      </c>
      <c r="H137" s="208">
        <v>182075</v>
      </c>
      <c r="I137" s="98">
        <v>5</v>
      </c>
      <c r="M137" s="239"/>
      <c r="Q137" s="239"/>
      <c r="S137" s="239"/>
    </row>
    <row r="138" spans="1:19">
      <c r="C138" s="54"/>
      <c r="D138" s="41" t="s">
        <v>1206</v>
      </c>
      <c r="E138" s="100">
        <v>4000000</v>
      </c>
      <c r="F138" s="176">
        <v>150000</v>
      </c>
      <c r="G138" s="177">
        <v>0</v>
      </c>
      <c r="H138" s="208">
        <v>150000</v>
      </c>
      <c r="I138" s="98">
        <v>3</v>
      </c>
      <c r="M138" s="239"/>
      <c r="Q138" s="239"/>
      <c r="S138" s="239"/>
    </row>
    <row r="139" spans="1:19">
      <c r="C139" s="54">
        <v>37</v>
      </c>
      <c r="D139" s="41" t="s">
        <v>891</v>
      </c>
      <c r="E139" s="100">
        <v>2400000</v>
      </c>
      <c r="F139" s="176">
        <v>163500</v>
      </c>
      <c r="G139" s="177">
        <v>0</v>
      </c>
      <c r="H139" s="208">
        <v>163500</v>
      </c>
      <c r="I139" s="98">
        <v>5</v>
      </c>
      <c r="M139" s="239"/>
      <c r="Q139" s="239"/>
      <c r="S139" s="239"/>
    </row>
    <row r="140" spans="1:19">
      <c r="C140" s="54">
        <v>37</v>
      </c>
      <c r="D140" s="41" t="s">
        <v>892</v>
      </c>
      <c r="E140" s="100">
        <v>7701000</v>
      </c>
      <c r="F140" s="176">
        <v>944325</v>
      </c>
      <c r="G140" s="177">
        <v>0</v>
      </c>
      <c r="H140" s="208">
        <v>944325</v>
      </c>
      <c r="I140" s="98">
        <v>9</v>
      </c>
      <c r="M140" s="239"/>
      <c r="Q140" s="239"/>
      <c r="S140" s="239"/>
    </row>
    <row r="141" spans="1:19">
      <c r="C141" s="54"/>
      <c r="D141" s="41" t="s">
        <v>893</v>
      </c>
      <c r="E141" s="100">
        <v>2550000</v>
      </c>
      <c r="F141" s="176">
        <v>323993.83333333337</v>
      </c>
      <c r="G141" s="177">
        <v>0</v>
      </c>
      <c r="H141" s="208">
        <v>323993.83333333337</v>
      </c>
      <c r="I141" s="98">
        <v>10</v>
      </c>
      <c r="M141" s="239"/>
      <c r="Q141" s="239"/>
      <c r="S141" s="239"/>
    </row>
    <row r="142" spans="1:19">
      <c r="C142" s="54"/>
      <c r="D142" s="41" t="s">
        <v>896</v>
      </c>
      <c r="E142" s="100">
        <v>43000000</v>
      </c>
      <c r="F142" s="176">
        <v>585875</v>
      </c>
      <c r="G142" s="177">
        <v>0</v>
      </c>
      <c r="H142" s="208">
        <v>585875</v>
      </c>
      <c r="I142" s="98">
        <v>1</v>
      </c>
      <c r="M142" s="239"/>
      <c r="Q142" s="239"/>
      <c r="S142" s="239"/>
    </row>
    <row r="143" spans="1:19">
      <c r="C143" s="54"/>
      <c r="D143" s="41" t="s">
        <v>1207</v>
      </c>
      <c r="E143" s="100">
        <v>6398000</v>
      </c>
      <c r="F143" s="176">
        <v>348700</v>
      </c>
      <c r="G143" s="177">
        <v>0</v>
      </c>
      <c r="H143" s="208">
        <v>348700</v>
      </c>
      <c r="I143" s="98">
        <v>4</v>
      </c>
      <c r="M143" s="239"/>
      <c r="Q143" s="239"/>
      <c r="S143" s="239"/>
    </row>
    <row r="144" spans="1:19">
      <c r="C144" s="54"/>
      <c r="D144" s="41" t="s">
        <v>897</v>
      </c>
      <c r="E144" s="100">
        <v>7400000</v>
      </c>
      <c r="F144" s="176">
        <v>925000</v>
      </c>
      <c r="G144" s="177">
        <v>0</v>
      </c>
      <c r="H144" s="208">
        <v>925000</v>
      </c>
      <c r="I144" s="98">
        <v>10</v>
      </c>
      <c r="M144" s="239"/>
      <c r="Q144" s="239"/>
      <c r="S144" s="239"/>
    </row>
    <row r="145" spans="1:19">
      <c r="C145" s="54"/>
      <c r="D145" s="41" t="s">
        <v>898</v>
      </c>
      <c r="E145" s="100">
        <v>1968000</v>
      </c>
      <c r="F145" s="176">
        <v>33357.333333333336</v>
      </c>
      <c r="G145" s="177">
        <v>0</v>
      </c>
      <c r="H145" s="208">
        <v>33357.333333333336</v>
      </c>
      <c r="I145" s="98">
        <v>2</v>
      </c>
      <c r="M145" s="239"/>
      <c r="Q145" s="239"/>
      <c r="S145" s="239"/>
    </row>
    <row r="146" spans="1:19">
      <c r="C146" s="54">
        <v>15</v>
      </c>
      <c r="D146" s="41" t="s">
        <v>899</v>
      </c>
      <c r="E146" s="100">
        <v>4500000</v>
      </c>
      <c r="F146" s="176">
        <v>745287.5</v>
      </c>
      <c r="G146" s="177">
        <v>0</v>
      </c>
      <c r="H146" s="208">
        <v>745287.5</v>
      </c>
      <c r="I146" s="98">
        <v>12</v>
      </c>
      <c r="M146" s="239"/>
      <c r="Q146" s="239"/>
      <c r="S146" s="239"/>
    </row>
    <row r="147" spans="1:19">
      <c r="C147" s="54"/>
      <c r="D147" s="41" t="s">
        <v>900</v>
      </c>
      <c r="E147" s="100">
        <v>1607000</v>
      </c>
      <c r="F147" s="176">
        <v>190507.5</v>
      </c>
      <c r="G147" s="177">
        <v>0</v>
      </c>
      <c r="H147" s="208">
        <v>190507.5</v>
      </c>
      <c r="I147" s="98">
        <v>9</v>
      </c>
      <c r="M147" s="239"/>
      <c r="Q147" s="239"/>
      <c r="S147" s="239"/>
    </row>
    <row r="148" spans="1:19">
      <c r="C148" s="54">
        <v>4</v>
      </c>
      <c r="D148" s="41" t="s">
        <v>901</v>
      </c>
      <c r="E148" s="100">
        <v>2568000</v>
      </c>
      <c r="F148" s="176">
        <v>384780</v>
      </c>
      <c r="G148" s="177">
        <v>69960</v>
      </c>
      <c r="H148" s="208">
        <v>314820</v>
      </c>
      <c r="I148" s="98">
        <v>9</v>
      </c>
      <c r="M148" s="239"/>
      <c r="Q148" s="239"/>
      <c r="S148" s="239"/>
    </row>
    <row r="149" spans="1:19">
      <c r="C149" s="54"/>
      <c r="D149" s="41" t="s">
        <v>1208</v>
      </c>
      <c r="E149" s="100">
        <v>7500000</v>
      </c>
      <c r="F149" s="176">
        <v>395250</v>
      </c>
      <c r="G149" s="177">
        <v>0</v>
      </c>
      <c r="H149" s="208">
        <v>395250</v>
      </c>
      <c r="I149" s="98">
        <v>4</v>
      </c>
      <c r="M149" s="239"/>
      <c r="Q149" s="239"/>
      <c r="S149" s="239"/>
    </row>
    <row r="150" spans="1:19">
      <c r="C150" s="54">
        <v>15</v>
      </c>
      <c r="D150" s="41" t="s">
        <v>902</v>
      </c>
      <c r="E150" s="100">
        <v>3072000</v>
      </c>
      <c r="F150" s="176">
        <v>548431.5</v>
      </c>
      <c r="G150" s="177">
        <v>0</v>
      </c>
      <c r="H150" s="208">
        <v>548431.5</v>
      </c>
      <c r="I150" s="98">
        <v>13</v>
      </c>
      <c r="M150" s="239"/>
      <c r="Q150" s="239"/>
      <c r="S150" s="239"/>
    </row>
    <row r="151" spans="1:19">
      <c r="C151" s="54"/>
      <c r="D151" s="41" t="s">
        <v>1070</v>
      </c>
      <c r="E151" s="100">
        <v>3000000</v>
      </c>
      <c r="F151" s="176">
        <v>286125</v>
      </c>
      <c r="G151" s="177">
        <v>0</v>
      </c>
      <c r="H151" s="208">
        <v>286125</v>
      </c>
      <c r="I151" s="98">
        <v>7</v>
      </c>
      <c r="M151" s="239"/>
      <c r="Q151" s="239"/>
      <c r="S151" s="239"/>
    </row>
    <row r="152" spans="1:19">
      <c r="C152" s="54"/>
      <c r="D152" s="41" t="s">
        <v>903</v>
      </c>
      <c r="E152" s="100">
        <v>1700000</v>
      </c>
      <c r="F152" s="176">
        <v>92650</v>
      </c>
      <c r="G152" s="177">
        <v>0</v>
      </c>
      <c r="H152" s="208">
        <v>92650</v>
      </c>
      <c r="I152" s="98">
        <v>4</v>
      </c>
      <c r="M152" s="239"/>
      <c r="Q152" s="239"/>
      <c r="S152" s="239"/>
    </row>
    <row r="153" spans="1:19">
      <c r="C153" s="54">
        <v>4</v>
      </c>
      <c r="D153" s="41" t="s">
        <v>904</v>
      </c>
      <c r="E153" s="100">
        <v>5222000</v>
      </c>
      <c r="F153" s="176">
        <v>711475</v>
      </c>
      <c r="G153" s="177">
        <v>71147.5</v>
      </c>
      <c r="H153" s="208">
        <v>640327.5</v>
      </c>
      <c r="I153" s="98">
        <v>9</v>
      </c>
      <c r="M153" s="239"/>
      <c r="Q153" s="239"/>
      <c r="S153" s="239"/>
    </row>
    <row r="154" spans="1:19">
      <c r="C154" s="54"/>
      <c r="D154" s="40" t="s">
        <v>1234</v>
      </c>
      <c r="E154" s="100">
        <v>1992000</v>
      </c>
      <c r="F154" s="176">
        <v>81450</v>
      </c>
      <c r="G154" s="177">
        <v>0</v>
      </c>
      <c r="H154" s="208">
        <v>81450</v>
      </c>
      <c r="I154" s="98">
        <v>3</v>
      </c>
      <c r="M154" s="239"/>
      <c r="Q154" s="239"/>
      <c r="S154" s="239"/>
    </row>
    <row r="155" spans="1:19">
      <c r="C155" s="54"/>
      <c r="D155" s="41" t="s">
        <v>1121</v>
      </c>
      <c r="E155" s="99">
        <v>2080000</v>
      </c>
      <c r="F155" s="176">
        <v>56680</v>
      </c>
      <c r="G155" s="177">
        <v>0</v>
      </c>
      <c r="H155" s="208">
        <v>56680</v>
      </c>
      <c r="I155" s="98">
        <v>2</v>
      </c>
      <c r="M155" s="239"/>
      <c r="Q155" s="239"/>
      <c r="S155" s="239"/>
    </row>
    <row r="156" spans="1:19">
      <c r="A156" s="277"/>
      <c r="C156" s="54">
        <v>15</v>
      </c>
      <c r="D156" s="41" t="s">
        <v>905</v>
      </c>
      <c r="E156" s="100">
        <v>12063000</v>
      </c>
      <c r="F156" s="176">
        <v>1960237.5</v>
      </c>
      <c r="G156" s="177">
        <v>0</v>
      </c>
      <c r="H156" s="208">
        <v>1960237.5</v>
      </c>
      <c r="I156" s="98">
        <v>13</v>
      </c>
      <c r="M156" s="239"/>
      <c r="Q156" s="239"/>
      <c r="S156" s="239"/>
    </row>
    <row r="157" spans="1:19">
      <c r="C157" s="54">
        <v>4</v>
      </c>
      <c r="D157" s="41" t="s">
        <v>906</v>
      </c>
      <c r="E157" s="100">
        <v>4060000</v>
      </c>
      <c r="F157" s="176">
        <v>419183.72</v>
      </c>
      <c r="G157" s="177">
        <v>55317.5</v>
      </c>
      <c r="H157" s="208">
        <v>363866.22</v>
      </c>
      <c r="I157" s="98">
        <v>7</v>
      </c>
      <c r="M157" s="239"/>
      <c r="Q157" s="239"/>
      <c r="S157" s="239"/>
    </row>
    <row r="158" spans="1:19">
      <c r="C158" s="54">
        <v>15</v>
      </c>
      <c r="D158" s="41" t="s">
        <v>907</v>
      </c>
      <c r="E158" s="100">
        <v>4000000</v>
      </c>
      <c r="F158" s="176">
        <v>650972.22</v>
      </c>
      <c r="G158" s="177">
        <v>0</v>
      </c>
      <c r="H158" s="208">
        <v>650972.22</v>
      </c>
      <c r="I158" s="98">
        <v>12</v>
      </c>
      <c r="M158" s="239"/>
      <c r="Q158" s="239"/>
      <c r="S158" s="239"/>
    </row>
    <row r="159" spans="1:19">
      <c r="C159" s="54"/>
      <c r="D159" s="40" t="s">
        <v>1176</v>
      </c>
      <c r="E159" s="100">
        <v>6229000</v>
      </c>
      <c r="F159" s="176">
        <v>254580</v>
      </c>
      <c r="G159" s="177">
        <v>0</v>
      </c>
      <c r="H159" s="208">
        <v>254580</v>
      </c>
      <c r="I159" s="98">
        <v>3</v>
      </c>
      <c r="M159" s="239"/>
      <c r="Q159" s="239"/>
      <c r="S159" s="239"/>
    </row>
    <row r="160" spans="1:19">
      <c r="C160" s="54">
        <v>37</v>
      </c>
      <c r="D160" s="41" t="s">
        <v>909</v>
      </c>
      <c r="E160" s="100">
        <v>1549000</v>
      </c>
      <c r="F160" s="176">
        <v>286423.21999999997</v>
      </c>
      <c r="G160" s="177">
        <v>0</v>
      </c>
      <c r="H160" s="208">
        <v>286423.21999999997</v>
      </c>
      <c r="I160" s="98">
        <v>14</v>
      </c>
      <c r="M160" s="239"/>
      <c r="Q160" s="239"/>
      <c r="S160" s="239"/>
    </row>
    <row r="161" spans="1:19">
      <c r="A161" s="277"/>
      <c r="C161" s="54"/>
      <c r="D161" s="41" t="s">
        <v>910</v>
      </c>
      <c r="E161" s="100">
        <v>2900000</v>
      </c>
      <c r="F161" s="176">
        <v>355612.5</v>
      </c>
      <c r="G161" s="177">
        <v>0</v>
      </c>
      <c r="H161" s="208">
        <v>355612.5</v>
      </c>
      <c r="I161" s="98">
        <v>9</v>
      </c>
      <c r="M161" s="239"/>
      <c r="Q161" s="239"/>
      <c r="S161" s="239"/>
    </row>
    <row r="162" spans="1:19">
      <c r="C162" s="54">
        <v>15</v>
      </c>
      <c r="D162" s="41" t="s">
        <v>912</v>
      </c>
      <c r="E162" s="100">
        <v>50236000</v>
      </c>
      <c r="F162" s="176">
        <v>6844700</v>
      </c>
      <c r="G162" s="177">
        <v>0</v>
      </c>
      <c r="H162" s="208">
        <v>6844700</v>
      </c>
      <c r="I162" s="98">
        <v>10</v>
      </c>
      <c r="M162" s="239"/>
      <c r="Q162" s="239"/>
      <c r="S162" s="239"/>
    </row>
    <row r="163" spans="1:19">
      <c r="C163" s="54"/>
      <c r="D163" s="41" t="s">
        <v>913</v>
      </c>
      <c r="E163" s="100">
        <v>8700000</v>
      </c>
      <c r="F163" s="176">
        <v>1534402.08</v>
      </c>
      <c r="G163" s="177">
        <v>0</v>
      </c>
      <c r="H163" s="208">
        <v>1534402.08</v>
      </c>
      <c r="I163" s="98">
        <v>13</v>
      </c>
      <c r="M163" s="239"/>
      <c r="Q163" s="239"/>
      <c r="S163" s="239"/>
    </row>
    <row r="164" spans="1:19">
      <c r="C164" s="54">
        <v>4</v>
      </c>
      <c r="D164" s="41" t="s">
        <v>914</v>
      </c>
      <c r="E164" s="100">
        <v>2861000</v>
      </c>
      <c r="F164" s="176">
        <v>159818</v>
      </c>
      <c r="G164" s="176">
        <v>81858</v>
      </c>
      <c r="H164" s="208">
        <v>77960</v>
      </c>
      <c r="I164" s="98">
        <v>2</v>
      </c>
      <c r="M164" s="239"/>
      <c r="Q164" s="239"/>
      <c r="S164" s="239"/>
    </row>
    <row r="165" spans="1:19" ht="15.75" thickBot="1">
      <c r="C165" s="229"/>
      <c r="D165" s="309" t="s">
        <v>1177</v>
      </c>
      <c r="E165" s="311">
        <v>5500000</v>
      </c>
      <c r="F165" s="224">
        <v>374687.5</v>
      </c>
      <c r="G165" s="224">
        <v>0</v>
      </c>
      <c r="H165" s="310">
        <v>374687.5</v>
      </c>
      <c r="I165" s="229">
        <v>5</v>
      </c>
      <c r="M165" s="239"/>
      <c r="Q165" s="239"/>
      <c r="S165" s="239"/>
    </row>
    <row r="166" spans="1:19">
      <c r="C166" s="98"/>
      <c r="D166" s="106" t="s">
        <v>976</v>
      </c>
      <c r="E166" s="107"/>
      <c r="F166" s="177"/>
      <c r="G166" s="177"/>
      <c r="H166" s="209"/>
      <c r="I166" s="98"/>
      <c r="M166" s="239"/>
      <c r="Q166" s="239"/>
      <c r="S166" s="239"/>
    </row>
    <row r="167" spans="1:19">
      <c r="A167" s="277"/>
      <c r="C167" s="54">
        <v>37</v>
      </c>
      <c r="D167" s="41" t="s">
        <v>915</v>
      </c>
      <c r="E167" s="100">
        <v>12000000</v>
      </c>
      <c r="F167" s="176">
        <v>2517000</v>
      </c>
      <c r="G167" s="177">
        <v>0</v>
      </c>
      <c r="H167" s="208">
        <v>2517000</v>
      </c>
      <c r="I167" s="98">
        <v>10</v>
      </c>
      <c r="M167" s="239"/>
      <c r="Q167" s="239"/>
      <c r="S167" s="239"/>
    </row>
    <row r="168" spans="1:19">
      <c r="C168" s="54"/>
      <c r="D168" s="41" t="s">
        <v>972</v>
      </c>
      <c r="E168" s="100">
        <v>5586000</v>
      </c>
      <c r="F168" s="176">
        <v>937248</v>
      </c>
      <c r="G168" s="177">
        <v>0</v>
      </c>
      <c r="H168" s="208">
        <v>937248</v>
      </c>
      <c r="I168" s="98">
        <v>8</v>
      </c>
      <c r="M168" s="239"/>
      <c r="Q168" s="239"/>
      <c r="S168" s="239"/>
    </row>
    <row r="169" spans="1:19">
      <c r="C169" s="54"/>
      <c r="D169" s="41" t="s">
        <v>1209</v>
      </c>
      <c r="E169" s="100">
        <v>2400000</v>
      </c>
      <c r="F169" s="176">
        <v>201360</v>
      </c>
      <c r="G169" s="177">
        <v>0</v>
      </c>
      <c r="H169" s="208">
        <v>201360</v>
      </c>
      <c r="I169" s="98">
        <v>4</v>
      </c>
      <c r="M169" s="239"/>
      <c r="Q169" s="239"/>
      <c r="S169" s="239"/>
    </row>
    <row r="170" spans="1:19">
      <c r="C170" s="54"/>
      <c r="D170" s="40" t="s">
        <v>1172</v>
      </c>
      <c r="E170" s="99">
        <v>4400000</v>
      </c>
      <c r="F170" s="176">
        <v>446270</v>
      </c>
      <c r="G170" s="177">
        <v>0</v>
      </c>
      <c r="H170" s="208">
        <v>446270</v>
      </c>
      <c r="I170" s="98">
        <v>5</v>
      </c>
      <c r="M170" s="239"/>
      <c r="Q170" s="239"/>
      <c r="S170" s="239"/>
    </row>
    <row r="171" spans="1:19">
      <c r="C171" s="54">
        <v>15</v>
      </c>
      <c r="D171" s="41" t="s">
        <v>917</v>
      </c>
      <c r="E171" s="100">
        <v>17969000</v>
      </c>
      <c r="F171" s="176">
        <v>3391958.25</v>
      </c>
      <c r="G171" s="177">
        <v>0</v>
      </c>
      <c r="H171" s="208">
        <v>3391958.25</v>
      </c>
      <c r="I171" s="98">
        <v>9</v>
      </c>
      <c r="M171" s="239"/>
      <c r="Q171" s="239"/>
      <c r="S171" s="239"/>
    </row>
    <row r="172" spans="1:19">
      <c r="C172" s="54"/>
      <c r="D172" s="41" t="s">
        <v>1071</v>
      </c>
      <c r="E172" s="100">
        <v>8400000</v>
      </c>
      <c r="F172" s="176">
        <v>1233330</v>
      </c>
      <c r="G172" s="177">
        <v>0</v>
      </c>
      <c r="H172" s="208">
        <v>1233330</v>
      </c>
      <c r="I172" s="98">
        <v>7</v>
      </c>
      <c r="M172" s="239"/>
      <c r="Q172" s="239"/>
      <c r="S172" s="239"/>
    </row>
    <row r="173" spans="1:19">
      <c r="C173" s="54"/>
      <c r="D173" s="41" t="s">
        <v>918</v>
      </c>
      <c r="E173" s="100">
        <v>4000000</v>
      </c>
      <c r="F173" s="176">
        <v>839000</v>
      </c>
      <c r="G173" s="177">
        <v>0</v>
      </c>
      <c r="H173" s="208">
        <v>839000</v>
      </c>
      <c r="I173" s="98">
        <v>10</v>
      </c>
      <c r="M173" s="239"/>
      <c r="Q173" s="239"/>
      <c r="S173" s="239"/>
    </row>
    <row r="174" spans="1:19">
      <c r="C174" s="54"/>
      <c r="D174" s="40" t="s">
        <v>1360</v>
      </c>
      <c r="E174" s="100">
        <v>17300000</v>
      </c>
      <c r="F174" s="176">
        <v>350999.5</v>
      </c>
      <c r="G174" s="177">
        <v>0</v>
      </c>
      <c r="H174" s="208">
        <v>350999.5</v>
      </c>
      <c r="I174" s="98">
        <v>1</v>
      </c>
      <c r="M174" s="239"/>
      <c r="Q174" s="239"/>
      <c r="S174" s="239"/>
    </row>
    <row r="175" spans="1:19">
      <c r="C175" s="54"/>
      <c r="D175" s="40" t="s">
        <v>1361</v>
      </c>
      <c r="E175" s="100">
        <v>2500000</v>
      </c>
      <c r="F175" s="302">
        <v>51816.5</v>
      </c>
      <c r="G175" s="207">
        <v>0</v>
      </c>
      <c r="H175" s="303">
        <v>51816.5</v>
      </c>
      <c r="I175" s="98">
        <v>1</v>
      </c>
      <c r="M175" s="304"/>
      <c r="Q175" s="304"/>
      <c r="S175" s="304"/>
    </row>
    <row r="176" spans="1:19">
      <c r="C176" s="54"/>
      <c r="D176" s="41" t="s">
        <v>973</v>
      </c>
      <c r="E176" s="100">
        <v>6349000</v>
      </c>
      <c r="F176" s="176">
        <v>1065238</v>
      </c>
      <c r="G176" s="177">
        <v>0</v>
      </c>
      <c r="H176" s="208">
        <v>1065238</v>
      </c>
      <c r="I176" s="98">
        <v>8</v>
      </c>
      <c r="M176" s="239"/>
      <c r="Q176" s="239"/>
      <c r="S176" s="239"/>
    </row>
    <row r="177" spans="1:19">
      <c r="C177" s="55" t="s">
        <v>1317</v>
      </c>
      <c r="D177" s="41" t="s">
        <v>919</v>
      </c>
      <c r="E177" s="100">
        <v>10750000</v>
      </c>
      <c r="F177" s="176">
        <v>2029486.5</v>
      </c>
      <c r="G177" s="177">
        <v>676495.5</v>
      </c>
      <c r="H177" s="208">
        <v>1352991</v>
      </c>
      <c r="I177" s="98">
        <v>6</v>
      </c>
      <c r="M177" s="239"/>
      <c r="Q177" s="239"/>
      <c r="S177" s="239"/>
    </row>
    <row r="178" spans="1:19">
      <c r="A178" s="277"/>
      <c r="C178" s="54"/>
      <c r="D178" s="40" t="s">
        <v>1185</v>
      </c>
      <c r="E178" s="100">
        <v>15000000</v>
      </c>
      <c r="F178" s="176">
        <v>1573125</v>
      </c>
      <c r="G178" s="176">
        <v>0</v>
      </c>
      <c r="H178" s="208">
        <v>1573125</v>
      </c>
      <c r="I178" s="98">
        <v>5</v>
      </c>
      <c r="M178" s="239"/>
      <c r="Q178" s="239"/>
      <c r="S178" s="239"/>
    </row>
    <row r="180" spans="1:19">
      <c r="C180" s="215" t="s">
        <v>1293</v>
      </c>
    </row>
  </sheetData>
  <autoFilter ref="C11:I178"/>
  <mergeCells count="5">
    <mergeCell ref="C1:I1"/>
    <mergeCell ref="C2:I2"/>
    <mergeCell ref="G7:H7"/>
    <mergeCell ref="G8:H8"/>
    <mergeCell ref="G9:H9"/>
  </mergeCells>
  <pageMargins left="0.7" right="0.7" top="0.75" bottom="0.75" header="0.3" footer="0.3"/>
  <pageSetup paperSize="5" scale="66" fitToHeight="20" orientation="landscape" r:id="rId1"/>
  <headerFooter>
    <oddHeader>&amp;RPage &amp;P of &amp;N</oddHeader>
  </headerFooter>
  <rowBreaks count="1" manualBreakCount="1">
    <brk id="134" max="10" man="1"/>
  </rowBreaks>
</worksheet>
</file>

<file path=xl/worksheets/sheet5.xml><?xml version="1.0" encoding="utf-8"?>
<worksheet xmlns="http://schemas.openxmlformats.org/spreadsheetml/2006/main" xmlns:r="http://schemas.openxmlformats.org/officeDocument/2006/relationships">
  <sheetPr codeName="Sheet4"/>
  <dimension ref="C1:I59"/>
  <sheetViews>
    <sheetView view="pageBreakPreview" zoomScale="85" zoomScaleNormal="100" zoomScaleSheetLayoutView="85" zoomScalePageLayoutView="85" workbookViewId="0">
      <selection activeCell="C41" sqref="C41"/>
    </sheetView>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121" t="s">
        <v>757</v>
      </c>
      <c r="D1" s="122"/>
      <c r="E1" s="122"/>
      <c r="F1" s="123"/>
      <c r="G1" s="124"/>
      <c r="H1" s="123"/>
      <c r="I1" s="125"/>
    </row>
    <row r="2" spans="3:9">
      <c r="C2" s="126"/>
      <c r="D2" s="127"/>
      <c r="E2" s="127"/>
      <c r="F2" s="110"/>
      <c r="G2" s="111"/>
      <c r="H2" s="110"/>
      <c r="I2" s="112"/>
    </row>
    <row r="3" spans="3:9">
      <c r="C3" s="128" t="s">
        <v>924</v>
      </c>
      <c r="D3" s="129"/>
      <c r="E3" s="251"/>
      <c r="F3" s="130"/>
      <c r="G3" s="131"/>
      <c r="H3" s="130"/>
      <c r="I3" s="112"/>
    </row>
    <row r="4" spans="3:9">
      <c r="C4" s="132" t="s">
        <v>1076</v>
      </c>
      <c r="D4" s="132"/>
      <c r="E4" s="132"/>
      <c r="F4" s="133"/>
      <c r="G4" s="134"/>
      <c r="H4" s="133"/>
      <c r="I4" s="112"/>
    </row>
    <row r="5" spans="3:9" ht="15" customHeight="1">
      <c r="C5" s="344" t="s">
        <v>1099</v>
      </c>
      <c r="D5" s="344"/>
      <c r="E5" s="344"/>
      <c r="F5" s="344"/>
      <c r="G5" s="344"/>
      <c r="H5" s="344"/>
      <c r="I5" s="344"/>
    </row>
    <row r="6" spans="3:9">
      <c r="C6" s="344"/>
      <c r="D6" s="344"/>
      <c r="E6" s="344"/>
      <c r="F6" s="344"/>
      <c r="G6" s="344"/>
      <c r="H6" s="344"/>
      <c r="I6" s="344"/>
    </row>
    <row r="7" spans="3:9">
      <c r="C7" s="128" t="s">
        <v>923</v>
      </c>
      <c r="D7" s="128"/>
      <c r="E7" s="128"/>
      <c r="F7" s="135"/>
      <c r="G7" s="136"/>
      <c r="H7" s="135"/>
      <c r="I7" s="112"/>
    </row>
    <row r="8" spans="3:9">
      <c r="C8" s="137" t="s">
        <v>933</v>
      </c>
      <c r="D8" s="252"/>
      <c r="E8" s="252"/>
      <c r="F8" s="138"/>
      <c r="G8" s="139"/>
      <c r="H8" s="138"/>
      <c r="I8" s="112"/>
    </row>
    <row r="9" spans="3:9">
      <c r="C9" s="132" t="s">
        <v>929</v>
      </c>
      <c r="D9" s="128"/>
      <c r="E9" s="128"/>
      <c r="F9" s="135"/>
      <c r="G9" s="136"/>
      <c r="H9" s="135"/>
      <c r="I9" s="112"/>
    </row>
    <row r="10" spans="3:9">
      <c r="C10" s="343" t="s">
        <v>931</v>
      </c>
      <c r="D10" s="343"/>
      <c r="E10" s="343"/>
      <c r="F10" s="343"/>
      <c r="G10" s="343"/>
      <c r="H10" s="343"/>
      <c r="I10" s="112"/>
    </row>
    <row r="11" spans="3:9">
      <c r="C11" s="343"/>
      <c r="D11" s="343"/>
      <c r="E11" s="343"/>
      <c r="F11" s="343"/>
      <c r="G11" s="343"/>
      <c r="H11" s="343"/>
      <c r="I11" s="112"/>
    </row>
    <row r="12" spans="3:9">
      <c r="C12" s="132" t="s">
        <v>1154</v>
      </c>
      <c r="D12" s="252"/>
      <c r="E12" s="252"/>
      <c r="F12" s="138"/>
      <c r="G12" s="139"/>
      <c r="H12" s="138"/>
      <c r="I12" s="112"/>
    </row>
    <row r="13" spans="3:9">
      <c r="C13" s="128" t="s">
        <v>932</v>
      </c>
      <c r="D13" s="251"/>
      <c r="E13" s="251"/>
      <c r="F13" s="140"/>
      <c r="G13" s="141"/>
      <c r="H13" s="140"/>
      <c r="I13" s="112"/>
    </row>
    <row r="14" spans="3:9">
      <c r="C14" s="128" t="s">
        <v>934</v>
      </c>
      <c r="D14" s="251"/>
      <c r="E14" s="251"/>
      <c r="F14" s="140"/>
      <c r="G14" s="141"/>
      <c r="H14" s="140"/>
      <c r="I14" s="112"/>
    </row>
    <row r="15" spans="3:9">
      <c r="C15" s="142" t="s">
        <v>1043</v>
      </c>
      <c r="D15" s="142"/>
      <c r="E15" s="142"/>
      <c r="F15" s="143"/>
      <c r="G15" s="144"/>
      <c r="H15" s="143"/>
      <c r="I15" s="112"/>
    </row>
    <row r="16" spans="3:9">
      <c r="C16" s="142" t="s">
        <v>1038</v>
      </c>
      <c r="D16" s="142"/>
      <c r="E16" s="142"/>
      <c r="F16" s="143"/>
      <c r="G16" s="144"/>
      <c r="H16" s="143"/>
      <c r="I16" s="112"/>
    </row>
    <row r="17" spans="3:9">
      <c r="C17" s="142" t="s">
        <v>935</v>
      </c>
      <c r="D17" s="112"/>
      <c r="E17" s="112"/>
      <c r="F17" s="110"/>
      <c r="G17" s="111"/>
      <c r="H17" s="110"/>
      <c r="I17" s="112"/>
    </row>
    <row r="18" spans="3:9">
      <c r="C18" s="142" t="s">
        <v>975</v>
      </c>
      <c r="D18" s="112"/>
      <c r="E18" s="112"/>
      <c r="F18" s="110"/>
      <c r="G18" s="111"/>
      <c r="H18" s="110"/>
      <c r="I18" s="112"/>
    </row>
    <row r="19" spans="3:9">
      <c r="C19" s="142" t="s">
        <v>1158</v>
      </c>
      <c r="D19" s="112"/>
      <c r="E19" s="112"/>
      <c r="F19" s="110"/>
      <c r="G19" s="111"/>
      <c r="H19" s="110"/>
      <c r="I19" s="112"/>
    </row>
    <row r="20" spans="3:9">
      <c r="C20" s="142" t="s">
        <v>1046</v>
      </c>
      <c r="D20" s="109"/>
      <c r="E20" s="109"/>
      <c r="F20" s="140"/>
      <c r="G20" s="141"/>
      <c r="H20" s="140"/>
      <c r="I20" s="251"/>
    </row>
    <row r="21" spans="3:9">
      <c r="C21" s="142" t="s">
        <v>1075</v>
      </c>
      <c r="D21" s="109"/>
      <c r="E21" s="109"/>
      <c r="F21" s="140"/>
      <c r="G21" s="141"/>
      <c r="H21" s="140"/>
      <c r="I21" s="251"/>
    </row>
    <row r="22" spans="3:9">
      <c r="C22" s="142" t="s">
        <v>1074</v>
      </c>
      <c r="D22" s="109"/>
      <c r="E22" s="109"/>
      <c r="F22" s="140"/>
      <c r="G22" s="141"/>
      <c r="H22" s="140"/>
      <c r="I22" s="251"/>
    </row>
    <row r="23" spans="3:9">
      <c r="C23" s="142" t="s">
        <v>1098</v>
      </c>
      <c r="D23" s="109"/>
      <c r="E23" s="109"/>
      <c r="F23" s="140"/>
      <c r="G23" s="141"/>
      <c r="H23" s="140"/>
      <c r="I23" s="251"/>
    </row>
    <row r="24" spans="3:9">
      <c r="C24" s="142" t="s">
        <v>1105</v>
      </c>
      <c r="D24" s="109"/>
      <c r="E24" s="109"/>
      <c r="F24" s="140"/>
      <c r="G24" s="141"/>
      <c r="H24" s="140"/>
      <c r="I24" s="251"/>
    </row>
    <row r="25" spans="3:9">
      <c r="C25" s="142" t="s">
        <v>1189</v>
      </c>
      <c r="D25" s="109"/>
      <c r="E25" s="109"/>
      <c r="F25" s="140"/>
      <c r="G25" s="141"/>
      <c r="H25" s="140"/>
      <c r="I25" s="251"/>
    </row>
    <row r="26" spans="3:9">
      <c r="C26" s="142" t="s">
        <v>1152</v>
      </c>
      <c r="D26" s="109"/>
      <c r="E26" s="109"/>
      <c r="F26" s="140"/>
      <c r="G26" s="141"/>
      <c r="H26" s="140"/>
      <c r="I26" s="251"/>
    </row>
    <row r="27" spans="3:9">
      <c r="C27" s="145" t="s">
        <v>1153</v>
      </c>
      <c r="D27" s="109"/>
      <c r="E27" s="109"/>
      <c r="F27" s="140"/>
      <c r="G27" s="141"/>
      <c r="H27" s="140"/>
      <c r="I27" s="251"/>
    </row>
    <row r="28" spans="3:9">
      <c r="C28" s="145" t="s">
        <v>1159</v>
      </c>
      <c r="D28" s="109"/>
      <c r="E28" s="109"/>
      <c r="F28" s="140"/>
      <c r="G28" s="141"/>
      <c r="H28" s="140"/>
      <c r="I28" s="251"/>
    </row>
    <row r="29" spans="3:9">
      <c r="C29" s="145" t="s">
        <v>1173</v>
      </c>
      <c r="D29" s="109"/>
      <c r="E29" s="109"/>
      <c r="F29" s="140"/>
      <c r="G29" s="141"/>
      <c r="H29" s="140"/>
      <c r="I29" s="251"/>
    </row>
    <row r="30" spans="3:9">
      <c r="C30" s="145" t="s">
        <v>1182</v>
      </c>
      <c r="D30" s="109"/>
      <c r="E30" s="109"/>
      <c r="F30" s="140"/>
      <c r="G30" s="141"/>
      <c r="H30" s="140"/>
      <c r="I30" s="251"/>
    </row>
    <row r="31" spans="3:9">
      <c r="C31" s="145" t="s">
        <v>1195</v>
      </c>
      <c r="D31" s="109"/>
      <c r="E31" s="109"/>
      <c r="F31" s="140"/>
      <c r="G31" s="141"/>
      <c r="H31" s="140"/>
      <c r="I31" s="251"/>
    </row>
    <row r="32" spans="3:9">
      <c r="C32" s="145" t="s">
        <v>1196</v>
      </c>
      <c r="D32" s="109"/>
      <c r="E32" s="109"/>
      <c r="F32" s="140"/>
      <c r="G32" s="141"/>
      <c r="H32" s="140"/>
      <c r="I32" s="251"/>
    </row>
    <row r="33" spans="3:9">
      <c r="C33" s="145" t="s">
        <v>1216</v>
      </c>
      <c r="D33" s="109"/>
      <c r="E33" s="109"/>
      <c r="F33" s="140"/>
      <c r="G33" s="141"/>
      <c r="H33" s="140"/>
      <c r="I33" s="251"/>
    </row>
    <row r="34" spans="3:9">
      <c r="C34" s="145" t="s">
        <v>1217</v>
      </c>
      <c r="D34" s="109"/>
      <c r="E34" s="109"/>
      <c r="F34" s="140"/>
      <c r="G34" s="141"/>
      <c r="H34" s="140"/>
      <c r="I34" s="251"/>
    </row>
    <row r="35" spans="3:9">
      <c r="C35" s="145" t="s">
        <v>1225</v>
      </c>
      <c r="D35" s="109"/>
      <c r="E35" s="109"/>
      <c r="F35" s="140"/>
      <c r="G35" s="141"/>
      <c r="H35" s="140"/>
      <c r="I35" s="251"/>
    </row>
    <row r="36" spans="3:9">
      <c r="C36" s="145" t="s">
        <v>1240</v>
      </c>
      <c r="D36" s="109"/>
      <c r="E36" s="109"/>
      <c r="F36" s="140"/>
      <c r="G36" s="141"/>
      <c r="H36" s="140"/>
      <c r="I36" s="251"/>
    </row>
    <row r="37" spans="3:9">
      <c r="C37" s="145" t="s">
        <v>1238</v>
      </c>
      <c r="D37" s="109"/>
      <c r="E37" s="109"/>
      <c r="F37" s="140"/>
      <c r="G37" s="141"/>
      <c r="H37" s="140"/>
      <c r="I37" s="251"/>
    </row>
    <row r="38" spans="3:9">
      <c r="C38" s="145" t="s">
        <v>1241</v>
      </c>
      <c r="D38" s="109"/>
      <c r="E38" s="109"/>
      <c r="F38" s="140"/>
      <c r="G38" s="141"/>
      <c r="H38" s="140"/>
      <c r="I38" s="251"/>
    </row>
    <row r="39" spans="3:9">
      <c r="C39" s="145" t="s">
        <v>1256</v>
      </c>
      <c r="D39" s="109"/>
      <c r="E39" s="109"/>
      <c r="F39" s="140"/>
      <c r="G39" s="141"/>
      <c r="H39" s="140"/>
      <c r="I39" s="251"/>
    </row>
    <row r="40" spans="3:9">
      <c r="C40" s="145" t="s">
        <v>1302</v>
      </c>
      <c r="D40" s="109"/>
      <c r="E40" s="109"/>
      <c r="F40" s="140"/>
      <c r="G40" s="141"/>
      <c r="H40" s="140"/>
      <c r="I40" s="251"/>
    </row>
    <row r="41" spans="3:9">
      <c r="C41" s="145" t="s">
        <v>1310</v>
      </c>
      <c r="D41" s="109"/>
      <c r="E41" s="109"/>
      <c r="F41" s="140"/>
      <c r="G41" s="141"/>
      <c r="H41" s="140"/>
      <c r="I41" s="251"/>
    </row>
    <row r="42" spans="3:9">
      <c r="C42" s="145" t="s">
        <v>1335</v>
      </c>
      <c r="D42" s="109"/>
      <c r="E42" s="109"/>
      <c r="F42" s="140"/>
      <c r="G42" s="141"/>
      <c r="H42" s="140"/>
      <c r="I42" s="251"/>
    </row>
    <row r="43" spans="3:9">
      <c r="C43" s="145" t="s">
        <v>1339</v>
      </c>
      <c r="D43" s="109"/>
      <c r="E43" s="109"/>
      <c r="F43" s="140"/>
      <c r="G43" s="141"/>
      <c r="H43" s="140"/>
      <c r="I43" s="251"/>
    </row>
    <row r="44" spans="3:9">
      <c r="C44" s="145" t="s">
        <v>1340</v>
      </c>
      <c r="D44" s="109"/>
      <c r="E44" s="109"/>
      <c r="F44" s="140"/>
      <c r="G44" s="141"/>
      <c r="H44" s="140"/>
      <c r="I44" s="251"/>
    </row>
    <row r="45" spans="3:9">
      <c r="C45" s="145"/>
      <c r="D45" s="109"/>
      <c r="E45" s="109"/>
      <c r="F45" s="140"/>
      <c r="G45" s="141"/>
      <c r="H45" s="140"/>
      <c r="I45" s="251"/>
    </row>
    <row r="46" spans="3:9">
      <c r="C46" s="145"/>
      <c r="D46" s="109"/>
      <c r="E46" s="109"/>
      <c r="F46" s="140"/>
      <c r="G46" s="141"/>
      <c r="H46" s="140"/>
      <c r="I46" s="251"/>
    </row>
    <row r="47" spans="3:9">
      <c r="C47" s="146"/>
      <c r="D47" s="146"/>
      <c r="E47" s="146"/>
      <c r="F47" s="147"/>
      <c r="G47" s="146"/>
      <c r="H47" s="147"/>
      <c r="I47" s="146"/>
    </row>
    <row r="48" spans="3:9">
      <c r="C48" s="148"/>
      <c r="D48" s="149"/>
      <c r="E48" s="149"/>
      <c r="F48" s="70"/>
      <c r="G48" s="150"/>
      <c r="H48" s="70"/>
      <c r="I48" s="151"/>
    </row>
    <row r="49" spans="4:9">
      <c r="D49" s="152"/>
      <c r="E49" s="152"/>
      <c r="F49" s="153"/>
      <c r="G49" s="154"/>
      <c r="H49" s="153"/>
      <c r="I49" s="71"/>
    </row>
    <row r="50" spans="4:9">
      <c r="D50" s="152"/>
      <c r="E50" s="152"/>
      <c r="F50" s="153"/>
      <c r="G50" s="154"/>
      <c r="H50" s="153"/>
      <c r="I50" s="71"/>
    </row>
    <row r="51" spans="4:9">
      <c r="D51" s="152"/>
      <c r="E51" s="152"/>
      <c r="F51" s="153"/>
      <c r="G51" s="154"/>
      <c r="H51" s="153"/>
      <c r="I51" s="71"/>
    </row>
    <row r="52" spans="4:9">
      <c r="D52" s="152"/>
      <c r="E52" s="152"/>
      <c r="F52" s="153"/>
      <c r="G52" s="154"/>
      <c r="H52" s="153"/>
      <c r="I52" s="71"/>
    </row>
    <row r="53" spans="4:9">
      <c r="D53" s="152"/>
      <c r="E53" s="152"/>
      <c r="F53" s="153"/>
      <c r="G53" s="154"/>
      <c r="H53" s="153"/>
      <c r="I53" s="71"/>
    </row>
    <row r="54" spans="4:9">
      <c r="D54" s="152"/>
      <c r="E54" s="152"/>
      <c r="F54" s="153"/>
      <c r="G54" s="154"/>
      <c r="H54" s="153"/>
      <c r="I54" s="71"/>
    </row>
    <row r="55" spans="4:9">
      <c r="D55" s="152"/>
      <c r="E55" s="152"/>
      <c r="F55" s="153"/>
      <c r="G55" s="154"/>
      <c r="H55" s="153"/>
      <c r="I55" s="71"/>
    </row>
    <row r="56" spans="4:9">
      <c r="E56" s="71"/>
      <c r="F56" s="153"/>
      <c r="G56" s="154"/>
      <c r="H56" s="153"/>
      <c r="I56" s="71"/>
    </row>
    <row r="57" spans="4:9">
      <c r="E57" s="71"/>
      <c r="F57" s="153"/>
      <c r="G57" s="154"/>
      <c r="H57" s="153"/>
      <c r="I57" s="71"/>
    </row>
    <row r="58" spans="4:9">
      <c r="D58" s="152"/>
      <c r="E58" s="152"/>
      <c r="F58" s="153"/>
      <c r="G58" s="154"/>
      <c r="H58" s="153"/>
      <c r="I58" s="71"/>
    </row>
    <row r="59" spans="4:9">
      <c r="D59" s="152"/>
      <c r="E59" s="152"/>
      <c r="F59" s="153"/>
      <c r="G59" s="154"/>
      <c r="H59" s="153"/>
      <c r="I59" s="71"/>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M44"/>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12" width="9.140625" style="71"/>
    <col min="13" max="13" width="13.85546875" style="239" customWidth="1"/>
    <col min="14" max="245" width="9.140625" style="71"/>
    <col min="246" max="246" width="14" style="71" customWidth="1"/>
    <col min="247" max="247" width="60" style="71" customWidth="1"/>
    <col min="248" max="248" width="23.85546875" style="71" bestFit="1" customWidth="1"/>
    <col min="249" max="250" width="31.5703125" style="71" customWidth="1"/>
    <col min="251" max="251" width="27.140625" style="71" customWidth="1"/>
    <col min="252" max="252" width="21.28515625" style="71" bestFit="1" customWidth="1"/>
    <col min="253" max="253" width="9" style="71" customWidth="1"/>
    <col min="254" max="501" width="9.140625" style="71"/>
    <col min="502" max="502" width="14" style="71" customWidth="1"/>
    <col min="503" max="503" width="60" style="71" customWidth="1"/>
    <col min="504" max="504" width="23.85546875" style="71" bestFit="1" customWidth="1"/>
    <col min="505" max="506" width="31.5703125" style="71" customWidth="1"/>
    <col min="507" max="507" width="27.140625" style="71" customWidth="1"/>
    <col min="508" max="508" width="21.28515625" style="71" bestFit="1" customWidth="1"/>
    <col min="509" max="509" width="9" style="71" customWidth="1"/>
    <col min="510" max="757" width="9.140625" style="71"/>
    <col min="758" max="758" width="14" style="71" customWidth="1"/>
    <col min="759" max="759" width="60" style="71" customWidth="1"/>
    <col min="760" max="760" width="23.85546875" style="71" bestFit="1" customWidth="1"/>
    <col min="761" max="762" width="31.5703125" style="71" customWidth="1"/>
    <col min="763" max="763" width="27.140625" style="71" customWidth="1"/>
    <col min="764" max="764" width="21.28515625" style="71" bestFit="1" customWidth="1"/>
    <col min="765" max="765" width="9" style="71" customWidth="1"/>
    <col min="766" max="1013" width="9.140625" style="71"/>
    <col min="1014" max="1014" width="14" style="71" customWidth="1"/>
    <col min="1015" max="1015" width="60" style="71" customWidth="1"/>
    <col min="1016" max="1016" width="23.85546875" style="71" bestFit="1" customWidth="1"/>
    <col min="1017" max="1018" width="31.5703125" style="71" customWidth="1"/>
    <col min="1019" max="1019" width="27.140625" style="71" customWidth="1"/>
    <col min="1020" max="1020" width="21.28515625" style="71" bestFit="1" customWidth="1"/>
    <col min="1021" max="1021" width="9" style="71" customWidth="1"/>
    <col min="1022" max="1269" width="9.140625" style="71"/>
    <col min="1270" max="1270" width="14" style="71" customWidth="1"/>
    <col min="1271" max="1271" width="60" style="71" customWidth="1"/>
    <col min="1272" max="1272" width="23.85546875" style="71" bestFit="1" customWidth="1"/>
    <col min="1273" max="1274" width="31.5703125" style="71" customWidth="1"/>
    <col min="1275" max="1275" width="27.140625" style="71" customWidth="1"/>
    <col min="1276" max="1276" width="21.28515625" style="71" bestFit="1" customWidth="1"/>
    <col min="1277" max="1277" width="9" style="71" customWidth="1"/>
    <col min="1278" max="1525" width="9.140625" style="71"/>
    <col min="1526" max="1526" width="14" style="71" customWidth="1"/>
    <col min="1527" max="1527" width="60" style="71" customWidth="1"/>
    <col min="1528" max="1528" width="23.85546875" style="71" bestFit="1" customWidth="1"/>
    <col min="1529" max="1530" width="31.5703125" style="71" customWidth="1"/>
    <col min="1531" max="1531" width="27.140625" style="71" customWidth="1"/>
    <col min="1532" max="1532" width="21.28515625" style="71" bestFit="1" customWidth="1"/>
    <col min="1533" max="1533" width="9" style="71" customWidth="1"/>
    <col min="1534" max="1781" width="9.140625" style="71"/>
    <col min="1782" max="1782" width="14" style="71" customWidth="1"/>
    <col min="1783" max="1783" width="60" style="71" customWidth="1"/>
    <col min="1784" max="1784" width="23.85546875" style="71" bestFit="1" customWidth="1"/>
    <col min="1785" max="1786" width="31.5703125" style="71" customWidth="1"/>
    <col min="1787" max="1787" width="27.140625" style="71" customWidth="1"/>
    <col min="1788" max="1788" width="21.28515625" style="71" bestFit="1" customWidth="1"/>
    <col min="1789" max="1789" width="9" style="71" customWidth="1"/>
    <col min="1790" max="2037" width="9.140625" style="71"/>
    <col min="2038" max="2038" width="14" style="71" customWidth="1"/>
    <col min="2039" max="2039" width="60" style="71" customWidth="1"/>
    <col min="2040" max="2040" width="23.85546875" style="71" bestFit="1" customWidth="1"/>
    <col min="2041" max="2042" width="31.5703125" style="71" customWidth="1"/>
    <col min="2043" max="2043" width="27.140625" style="71" customWidth="1"/>
    <col min="2044" max="2044" width="21.28515625" style="71" bestFit="1" customWidth="1"/>
    <col min="2045" max="2045" width="9" style="71" customWidth="1"/>
    <col min="2046" max="2293" width="9.140625" style="71"/>
    <col min="2294" max="2294" width="14" style="71" customWidth="1"/>
    <col min="2295" max="2295" width="60" style="71" customWidth="1"/>
    <col min="2296" max="2296" width="23.85546875" style="71" bestFit="1" customWidth="1"/>
    <col min="2297" max="2298" width="31.5703125" style="71" customWidth="1"/>
    <col min="2299" max="2299" width="27.140625" style="71" customWidth="1"/>
    <col min="2300" max="2300" width="21.28515625" style="71" bestFit="1" customWidth="1"/>
    <col min="2301" max="2301" width="9" style="71" customWidth="1"/>
    <col min="2302" max="2549" width="9.140625" style="71"/>
    <col min="2550" max="2550" width="14" style="71" customWidth="1"/>
    <col min="2551" max="2551" width="60" style="71" customWidth="1"/>
    <col min="2552" max="2552" width="23.85546875" style="71" bestFit="1" customWidth="1"/>
    <col min="2553" max="2554" width="31.5703125" style="71" customWidth="1"/>
    <col min="2555" max="2555" width="27.140625" style="71" customWidth="1"/>
    <col min="2556" max="2556" width="21.28515625" style="71" bestFit="1" customWidth="1"/>
    <col min="2557" max="2557" width="9" style="71" customWidth="1"/>
    <col min="2558" max="2805" width="9.140625" style="71"/>
    <col min="2806" max="2806" width="14" style="71" customWidth="1"/>
    <col min="2807" max="2807" width="60" style="71" customWidth="1"/>
    <col min="2808" max="2808" width="23.85546875" style="71" bestFit="1" customWidth="1"/>
    <col min="2809" max="2810" width="31.5703125" style="71" customWidth="1"/>
    <col min="2811" max="2811" width="27.140625" style="71" customWidth="1"/>
    <col min="2812" max="2812" width="21.28515625" style="71" bestFit="1" customWidth="1"/>
    <col min="2813" max="2813" width="9" style="71" customWidth="1"/>
    <col min="2814" max="3061" width="9.140625" style="71"/>
    <col min="3062" max="3062" width="14" style="71" customWidth="1"/>
    <col min="3063" max="3063" width="60" style="71" customWidth="1"/>
    <col min="3064" max="3064" width="23.85546875" style="71" bestFit="1" customWidth="1"/>
    <col min="3065" max="3066" width="31.5703125" style="71" customWidth="1"/>
    <col min="3067" max="3067" width="27.140625" style="71" customWidth="1"/>
    <col min="3068" max="3068" width="21.28515625" style="71" bestFit="1" customWidth="1"/>
    <col min="3069" max="3069" width="9" style="71" customWidth="1"/>
    <col min="3070" max="3317" width="9.140625" style="71"/>
    <col min="3318" max="3318" width="14" style="71" customWidth="1"/>
    <col min="3319" max="3319" width="60" style="71" customWidth="1"/>
    <col min="3320" max="3320" width="23.85546875" style="71" bestFit="1" customWidth="1"/>
    <col min="3321" max="3322" width="31.5703125" style="71" customWidth="1"/>
    <col min="3323" max="3323" width="27.140625" style="71" customWidth="1"/>
    <col min="3324" max="3324" width="21.28515625" style="71" bestFit="1" customWidth="1"/>
    <col min="3325" max="3325" width="9" style="71" customWidth="1"/>
    <col min="3326" max="3573" width="9.140625" style="71"/>
    <col min="3574" max="3574" width="14" style="71" customWidth="1"/>
    <col min="3575" max="3575" width="60" style="71" customWidth="1"/>
    <col min="3576" max="3576" width="23.85546875" style="71" bestFit="1" customWidth="1"/>
    <col min="3577" max="3578" width="31.5703125" style="71" customWidth="1"/>
    <col min="3579" max="3579" width="27.140625" style="71" customWidth="1"/>
    <col min="3580" max="3580" width="21.28515625" style="71" bestFit="1" customWidth="1"/>
    <col min="3581" max="3581" width="9" style="71" customWidth="1"/>
    <col min="3582" max="3829" width="9.140625" style="71"/>
    <col min="3830" max="3830" width="14" style="71" customWidth="1"/>
    <col min="3831" max="3831" width="60" style="71" customWidth="1"/>
    <col min="3832" max="3832" width="23.85546875" style="71" bestFit="1" customWidth="1"/>
    <col min="3833" max="3834" width="31.5703125" style="71" customWidth="1"/>
    <col min="3835" max="3835" width="27.140625" style="71" customWidth="1"/>
    <col min="3836" max="3836" width="21.28515625" style="71" bestFit="1" customWidth="1"/>
    <col min="3837" max="3837" width="9" style="71" customWidth="1"/>
    <col min="3838" max="4085" width="9.140625" style="71"/>
    <col min="4086" max="4086" width="14" style="71" customWidth="1"/>
    <col min="4087" max="4087" width="60" style="71" customWidth="1"/>
    <col min="4088" max="4088" width="23.85546875" style="71" bestFit="1" customWidth="1"/>
    <col min="4089" max="4090" width="31.5703125" style="71" customWidth="1"/>
    <col min="4091" max="4091" width="27.140625" style="71" customWidth="1"/>
    <col min="4092" max="4092" width="21.28515625" style="71" bestFit="1" customWidth="1"/>
    <col min="4093" max="4093" width="9" style="71" customWidth="1"/>
    <col min="4094" max="4341" width="9.140625" style="71"/>
    <col min="4342" max="4342" width="14" style="71" customWidth="1"/>
    <col min="4343" max="4343" width="60" style="71" customWidth="1"/>
    <col min="4344" max="4344" width="23.85546875" style="71" bestFit="1" customWidth="1"/>
    <col min="4345" max="4346" width="31.5703125" style="71" customWidth="1"/>
    <col min="4347" max="4347" width="27.140625" style="71" customWidth="1"/>
    <col min="4348" max="4348" width="21.28515625" style="71" bestFit="1" customWidth="1"/>
    <col min="4349" max="4349" width="9" style="71" customWidth="1"/>
    <col min="4350" max="4597" width="9.140625" style="71"/>
    <col min="4598" max="4598" width="14" style="71" customWidth="1"/>
    <col min="4599" max="4599" width="60" style="71" customWidth="1"/>
    <col min="4600" max="4600" width="23.85546875" style="71" bestFit="1" customWidth="1"/>
    <col min="4601" max="4602" width="31.5703125" style="71" customWidth="1"/>
    <col min="4603" max="4603" width="27.140625" style="71" customWidth="1"/>
    <col min="4604" max="4604" width="21.28515625" style="71" bestFit="1" customWidth="1"/>
    <col min="4605" max="4605" width="9" style="71" customWidth="1"/>
    <col min="4606" max="4853" width="9.140625" style="71"/>
    <col min="4854" max="4854" width="14" style="71" customWidth="1"/>
    <col min="4855" max="4855" width="60" style="71" customWidth="1"/>
    <col min="4856" max="4856" width="23.85546875" style="71" bestFit="1" customWidth="1"/>
    <col min="4857" max="4858" width="31.5703125" style="71" customWidth="1"/>
    <col min="4859" max="4859" width="27.140625" style="71" customWidth="1"/>
    <col min="4860" max="4860" width="21.28515625" style="71" bestFit="1" customWidth="1"/>
    <col min="4861" max="4861" width="9" style="71" customWidth="1"/>
    <col min="4862" max="5109" width="9.140625" style="71"/>
    <col min="5110" max="5110" width="14" style="71" customWidth="1"/>
    <col min="5111" max="5111" width="60" style="71" customWidth="1"/>
    <col min="5112" max="5112" width="23.85546875" style="71" bestFit="1" customWidth="1"/>
    <col min="5113" max="5114" width="31.5703125" style="71" customWidth="1"/>
    <col min="5115" max="5115" width="27.140625" style="71" customWidth="1"/>
    <col min="5116" max="5116" width="21.28515625" style="71" bestFit="1" customWidth="1"/>
    <col min="5117" max="5117" width="9" style="71" customWidth="1"/>
    <col min="5118" max="5365" width="9.140625" style="71"/>
    <col min="5366" max="5366" width="14" style="71" customWidth="1"/>
    <col min="5367" max="5367" width="60" style="71" customWidth="1"/>
    <col min="5368" max="5368" width="23.85546875" style="71" bestFit="1" customWidth="1"/>
    <col min="5369" max="5370" width="31.5703125" style="71" customWidth="1"/>
    <col min="5371" max="5371" width="27.140625" style="71" customWidth="1"/>
    <col min="5372" max="5372" width="21.28515625" style="71" bestFit="1" customWidth="1"/>
    <col min="5373" max="5373" width="9" style="71" customWidth="1"/>
    <col min="5374" max="5621" width="9.140625" style="71"/>
    <col min="5622" max="5622" width="14" style="71" customWidth="1"/>
    <col min="5623" max="5623" width="60" style="71" customWidth="1"/>
    <col min="5624" max="5624" width="23.85546875" style="71" bestFit="1" customWidth="1"/>
    <col min="5625" max="5626" width="31.5703125" style="71" customWidth="1"/>
    <col min="5627" max="5627" width="27.140625" style="71" customWidth="1"/>
    <col min="5628" max="5628" width="21.28515625" style="71" bestFit="1" customWidth="1"/>
    <col min="5629" max="5629" width="9" style="71" customWidth="1"/>
    <col min="5630" max="5877" width="9.140625" style="71"/>
    <col min="5878" max="5878" width="14" style="71" customWidth="1"/>
    <col min="5879" max="5879" width="60" style="71" customWidth="1"/>
    <col min="5880" max="5880" width="23.85546875" style="71" bestFit="1" customWidth="1"/>
    <col min="5881" max="5882" width="31.5703125" style="71" customWidth="1"/>
    <col min="5883" max="5883" width="27.140625" style="71" customWidth="1"/>
    <col min="5884" max="5884" width="21.28515625" style="71" bestFit="1" customWidth="1"/>
    <col min="5885" max="5885" width="9" style="71" customWidth="1"/>
    <col min="5886" max="6133" width="9.140625" style="71"/>
    <col min="6134" max="6134" width="14" style="71" customWidth="1"/>
    <col min="6135" max="6135" width="60" style="71" customWidth="1"/>
    <col min="6136" max="6136" width="23.85546875" style="71" bestFit="1" customWidth="1"/>
    <col min="6137" max="6138" width="31.5703125" style="71" customWidth="1"/>
    <col min="6139" max="6139" width="27.140625" style="71" customWidth="1"/>
    <col min="6140" max="6140" width="21.28515625" style="71" bestFit="1" customWidth="1"/>
    <col min="6141" max="6141" width="9" style="71" customWidth="1"/>
    <col min="6142" max="6389" width="9.140625" style="71"/>
    <col min="6390" max="6390" width="14" style="71" customWidth="1"/>
    <col min="6391" max="6391" width="60" style="71" customWidth="1"/>
    <col min="6392" max="6392" width="23.85546875" style="71" bestFit="1" customWidth="1"/>
    <col min="6393" max="6394" width="31.5703125" style="71" customWidth="1"/>
    <col min="6395" max="6395" width="27.140625" style="71" customWidth="1"/>
    <col min="6396" max="6396" width="21.28515625" style="71" bestFit="1" customWidth="1"/>
    <col min="6397" max="6397" width="9" style="71" customWidth="1"/>
    <col min="6398" max="6645" width="9.140625" style="71"/>
    <col min="6646" max="6646" width="14" style="71" customWidth="1"/>
    <col min="6647" max="6647" width="60" style="71" customWidth="1"/>
    <col min="6648" max="6648" width="23.85546875" style="71" bestFit="1" customWidth="1"/>
    <col min="6649" max="6650" width="31.5703125" style="71" customWidth="1"/>
    <col min="6651" max="6651" width="27.140625" style="71" customWidth="1"/>
    <col min="6652" max="6652" width="21.28515625" style="71" bestFit="1" customWidth="1"/>
    <col min="6653" max="6653" width="9" style="71" customWidth="1"/>
    <col min="6654" max="6901" width="9.140625" style="71"/>
    <col min="6902" max="6902" width="14" style="71" customWidth="1"/>
    <col min="6903" max="6903" width="60" style="71" customWidth="1"/>
    <col min="6904" max="6904" width="23.85546875" style="71" bestFit="1" customWidth="1"/>
    <col min="6905" max="6906" width="31.5703125" style="71" customWidth="1"/>
    <col min="6907" max="6907" width="27.140625" style="71" customWidth="1"/>
    <col min="6908" max="6908" width="21.28515625" style="71" bestFit="1" customWidth="1"/>
    <col min="6909" max="6909" width="9" style="71" customWidth="1"/>
    <col min="6910" max="7157" width="9.140625" style="71"/>
    <col min="7158" max="7158" width="14" style="71" customWidth="1"/>
    <col min="7159" max="7159" width="60" style="71" customWidth="1"/>
    <col min="7160" max="7160" width="23.85546875" style="71" bestFit="1" customWidth="1"/>
    <col min="7161" max="7162" width="31.5703125" style="71" customWidth="1"/>
    <col min="7163" max="7163" width="27.140625" style="71" customWidth="1"/>
    <col min="7164" max="7164" width="21.28515625" style="71" bestFit="1" customWidth="1"/>
    <col min="7165" max="7165" width="9" style="71" customWidth="1"/>
    <col min="7166" max="7413" width="9.140625" style="71"/>
    <col min="7414" max="7414" width="14" style="71" customWidth="1"/>
    <col min="7415" max="7415" width="60" style="71" customWidth="1"/>
    <col min="7416" max="7416" width="23.85546875" style="71" bestFit="1" customWidth="1"/>
    <col min="7417" max="7418" width="31.5703125" style="71" customWidth="1"/>
    <col min="7419" max="7419" width="27.140625" style="71" customWidth="1"/>
    <col min="7420" max="7420" width="21.28515625" style="71" bestFit="1" customWidth="1"/>
    <col min="7421" max="7421" width="9" style="71" customWidth="1"/>
    <col min="7422" max="7669" width="9.140625" style="71"/>
    <col min="7670" max="7670" width="14" style="71" customWidth="1"/>
    <col min="7671" max="7671" width="60" style="71" customWidth="1"/>
    <col min="7672" max="7672" width="23.85546875" style="71" bestFit="1" customWidth="1"/>
    <col min="7673" max="7674" width="31.5703125" style="71" customWidth="1"/>
    <col min="7675" max="7675" width="27.140625" style="71" customWidth="1"/>
    <col min="7676" max="7676" width="21.28515625" style="71" bestFit="1" customWidth="1"/>
    <col min="7677" max="7677" width="9" style="71" customWidth="1"/>
    <col min="7678" max="7925" width="9.140625" style="71"/>
    <col min="7926" max="7926" width="14" style="71" customWidth="1"/>
    <col min="7927" max="7927" width="60" style="71" customWidth="1"/>
    <col min="7928" max="7928" width="23.85546875" style="71" bestFit="1" customWidth="1"/>
    <col min="7929" max="7930" width="31.5703125" style="71" customWidth="1"/>
    <col min="7931" max="7931" width="27.140625" style="71" customWidth="1"/>
    <col min="7932" max="7932" width="21.28515625" style="71" bestFit="1" customWidth="1"/>
    <col min="7933" max="7933" width="9" style="71" customWidth="1"/>
    <col min="7934" max="8181" width="9.140625" style="71"/>
    <col min="8182" max="8182" width="14" style="71" customWidth="1"/>
    <col min="8183" max="8183" width="60" style="71" customWidth="1"/>
    <col min="8184" max="8184" width="23.85546875" style="71" bestFit="1" customWidth="1"/>
    <col min="8185" max="8186" width="31.5703125" style="71" customWidth="1"/>
    <col min="8187" max="8187" width="27.140625" style="71" customWidth="1"/>
    <col min="8188" max="8188" width="21.28515625" style="71" bestFit="1" customWidth="1"/>
    <col min="8189" max="8189" width="9" style="71" customWidth="1"/>
    <col min="8190" max="8437" width="9.140625" style="71"/>
    <col min="8438" max="8438" width="14" style="71" customWidth="1"/>
    <col min="8439" max="8439" width="60" style="71" customWidth="1"/>
    <col min="8440" max="8440" width="23.85546875" style="71" bestFit="1" customWidth="1"/>
    <col min="8441" max="8442" width="31.5703125" style="71" customWidth="1"/>
    <col min="8443" max="8443" width="27.140625" style="71" customWidth="1"/>
    <col min="8444" max="8444" width="21.28515625" style="71" bestFit="1" customWidth="1"/>
    <col min="8445" max="8445" width="9" style="71" customWidth="1"/>
    <col min="8446" max="8693" width="9.140625" style="71"/>
    <col min="8694" max="8694" width="14" style="71" customWidth="1"/>
    <col min="8695" max="8695" width="60" style="71" customWidth="1"/>
    <col min="8696" max="8696" width="23.85546875" style="71" bestFit="1" customWidth="1"/>
    <col min="8697" max="8698" width="31.5703125" style="71" customWidth="1"/>
    <col min="8699" max="8699" width="27.140625" style="71" customWidth="1"/>
    <col min="8700" max="8700" width="21.28515625" style="71" bestFit="1" customWidth="1"/>
    <col min="8701" max="8701" width="9" style="71" customWidth="1"/>
    <col min="8702" max="8949" width="9.140625" style="71"/>
    <col min="8950" max="8950" width="14" style="71" customWidth="1"/>
    <col min="8951" max="8951" width="60" style="71" customWidth="1"/>
    <col min="8952" max="8952" width="23.85546875" style="71" bestFit="1" customWidth="1"/>
    <col min="8953" max="8954" width="31.5703125" style="71" customWidth="1"/>
    <col min="8955" max="8955" width="27.140625" style="71" customWidth="1"/>
    <col min="8956" max="8956" width="21.28515625" style="71" bestFit="1" customWidth="1"/>
    <col min="8957" max="8957" width="9" style="71" customWidth="1"/>
    <col min="8958" max="9205" width="9.140625" style="71"/>
    <col min="9206" max="9206" width="14" style="71" customWidth="1"/>
    <col min="9207" max="9207" width="60" style="71" customWidth="1"/>
    <col min="9208" max="9208" width="23.85546875" style="71" bestFit="1" customWidth="1"/>
    <col min="9209" max="9210" width="31.5703125" style="71" customWidth="1"/>
    <col min="9211" max="9211" width="27.140625" style="71" customWidth="1"/>
    <col min="9212" max="9212" width="21.28515625" style="71" bestFit="1" customWidth="1"/>
    <col min="9213" max="9213" width="9" style="71" customWidth="1"/>
    <col min="9214" max="9461" width="9.140625" style="71"/>
    <col min="9462" max="9462" width="14" style="71" customWidth="1"/>
    <col min="9463" max="9463" width="60" style="71" customWidth="1"/>
    <col min="9464" max="9464" width="23.85546875" style="71" bestFit="1" customWidth="1"/>
    <col min="9465" max="9466" width="31.5703125" style="71" customWidth="1"/>
    <col min="9467" max="9467" width="27.140625" style="71" customWidth="1"/>
    <col min="9468" max="9468" width="21.28515625" style="71" bestFit="1" customWidth="1"/>
    <col min="9469" max="9469" width="9" style="71" customWidth="1"/>
    <col min="9470" max="9717" width="9.140625" style="71"/>
    <col min="9718" max="9718" width="14" style="71" customWidth="1"/>
    <col min="9719" max="9719" width="60" style="71" customWidth="1"/>
    <col min="9720" max="9720" width="23.85546875" style="71" bestFit="1" customWidth="1"/>
    <col min="9721" max="9722" width="31.5703125" style="71" customWidth="1"/>
    <col min="9723" max="9723" width="27.140625" style="71" customWidth="1"/>
    <col min="9724" max="9724" width="21.28515625" style="71" bestFit="1" customWidth="1"/>
    <col min="9725" max="9725" width="9" style="71" customWidth="1"/>
    <col min="9726" max="9973" width="9.140625" style="71"/>
    <col min="9974" max="9974" width="14" style="71" customWidth="1"/>
    <col min="9975" max="9975" width="60" style="71" customWidth="1"/>
    <col min="9976" max="9976" width="23.85546875" style="71" bestFit="1" customWidth="1"/>
    <col min="9977" max="9978" width="31.5703125" style="71" customWidth="1"/>
    <col min="9979" max="9979" width="27.140625" style="71" customWidth="1"/>
    <col min="9980" max="9980" width="21.28515625" style="71" bestFit="1" customWidth="1"/>
    <col min="9981" max="9981" width="9" style="71" customWidth="1"/>
    <col min="9982" max="10229" width="9.140625" style="71"/>
    <col min="10230" max="10230" width="14" style="71" customWidth="1"/>
    <col min="10231" max="10231" width="60" style="71" customWidth="1"/>
    <col min="10232" max="10232" width="23.85546875" style="71" bestFit="1" customWidth="1"/>
    <col min="10233" max="10234" width="31.5703125" style="71" customWidth="1"/>
    <col min="10235" max="10235" width="27.140625" style="71" customWidth="1"/>
    <col min="10236" max="10236" width="21.28515625" style="71" bestFit="1" customWidth="1"/>
    <col min="10237" max="10237" width="9" style="71" customWidth="1"/>
    <col min="10238" max="10485" width="9.140625" style="71"/>
    <col min="10486" max="10486" width="14" style="71" customWidth="1"/>
    <col min="10487" max="10487" width="60" style="71" customWidth="1"/>
    <col min="10488" max="10488" width="23.85546875" style="71" bestFit="1" customWidth="1"/>
    <col min="10489" max="10490" width="31.5703125" style="71" customWidth="1"/>
    <col min="10491" max="10491" width="27.140625" style="71" customWidth="1"/>
    <col min="10492" max="10492" width="21.28515625" style="71" bestFit="1" customWidth="1"/>
    <col min="10493" max="10493" width="9" style="71" customWidth="1"/>
    <col min="10494" max="10741" width="9.140625" style="71"/>
    <col min="10742" max="10742" width="14" style="71" customWidth="1"/>
    <col min="10743" max="10743" width="60" style="71" customWidth="1"/>
    <col min="10744" max="10744" width="23.85546875" style="71" bestFit="1" customWidth="1"/>
    <col min="10745" max="10746" width="31.5703125" style="71" customWidth="1"/>
    <col min="10747" max="10747" width="27.140625" style="71" customWidth="1"/>
    <col min="10748" max="10748" width="21.28515625" style="71" bestFit="1" customWidth="1"/>
    <col min="10749" max="10749" width="9" style="71" customWidth="1"/>
    <col min="10750" max="10997" width="9.140625" style="71"/>
    <col min="10998" max="10998" width="14" style="71" customWidth="1"/>
    <col min="10999" max="10999" width="60" style="71" customWidth="1"/>
    <col min="11000" max="11000" width="23.85546875" style="71" bestFit="1" customWidth="1"/>
    <col min="11001" max="11002" width="31.5703125" style="71" customWidth="1"/>
    <col min="11003" max="11003" width="27.140625" style="71" customWidth="1"/>
    <col min="11004" max="11004" width="21.28515625" style="71" bestFit="1" customWidth="1"/>
    <col min="11005" max="11005" width="9" style="71" customWidth="1"/>
    <col min="11006" max="11253" width="9.140625" style="71"/>
    <col min="11254" max="11254" width="14" style="71" customWidth="1"/>
    <col min="11255" max="11255" width="60" style="71" customWidth="1"/>
    <col min="11256" max="11256" width="23.85546875" style="71" bestFit="1" customWidth="1"/>
    <col min="11257" max="11258" width="31.5703125" style="71" customWidth="1"/>
    <col min="11259" max="11259" width="27.140625" style="71" customWidth="1"/>
    <col min="11260" max="11260" width="21.28515625" style="71" bestFit="1" customWidth="1"/>
    <col min="11261" max="11261" width="9" style="71" customWidth="1"/>
    <col min="11262" max="11509" width="9.140625" style="71"/>
    <col min="11510" max="11510" width="14" style="71" customWidth="1"/>
    <col min="11511" max="11511" width="60" style="71" customWidth="1"/>
    <col min="11512" max="11512" width="23.85546875" style="71" bestFit="1" customWidth="1"/>
    <col min="11513" max="11514" width="31.5703125" style="71" customWidth="1"/>
    <col min="11515" max="11515" width="27.140625" style="71" customWidth="1"/>
    <col min="11516" max="11516" width="21.28515625" style="71" bestFit="1" customWidth="1"/>
    <col min="11517" max="11517" width="9" style="71" customWidth="1"/>
    <col min="11518" max="11765" width="9.140625" style="71"/>
    <col min="11766" max="11766" width="14" style="71" customWidth="1"/>
    <col min="11767" max="11767" width="60" style="71" customWidth="1"/>
    <col min="11768" max="11768" width="23.85546875" style="71" bestFit="1" customWidth="1"/>
    <col min="11769" max="11770" width="31.5703125" style="71" customWidth="1"/>
    <col min="11771" max="11771" width="27.140625" style="71" customWidth="1"/>
    <col min="11772" max="11772" width="21.28515625" style="71" bestFit="1" customWidth="1"/>
    <col min="11773" max="11773" width="9" style="71" customWidth="1"/>
    <col min="11774" max="12021" width="9.140625" style="71"/>
    <col min="12022" max="12022" width="14" style="71" customWidth="1"/>
    <col min="12023" max="12023" width="60" style="71" customWidth="1"/>
    <col min="12024" max="12024" width="23.85546875" style="71" bestFit="1" customWidth="1"/>
    <col min="12025" max="12026" width="31.5703125" style="71" customWidth="1"/>
    <col min="12027" max="12027" width="27.140625" style="71" customWidth="1"/>
    <col min="12028" max="12028" width="21.28515625" style="71" bestFit="1" customWidth="1"/>
    <col min="12029" max="12029" width="9" style="71" customWidth="1"/>
    <col min="12030" max="12277" width="9.140625" style="71"/>
    <col min="12278" max="12278" width="14" style="71" customWidth="1"/>
    <col min="12279" max="12279" width="60" style="71" customWidth="1"/>
    <col min="12280" max="12280" width="23.85546875" style="71" bestFit="1" customWidth="1"/>
    <col min="12281" max="12282" width="31.5703125" style="71" customWidth="1"/>
    <col min="12283" max="12283" width="27.140625" style="71" customWidth="1"/>
    <col min="12284" max="12284" width="21.28515625" style="71" bestFit="1" customWidth="1"/>
    <col min="12285" max="12285" width="9" style="71" customWidth="1"/>
    <col min="12286" max="12533" width="9.140625" style="71"/>
    <col min="12534" max="12534" width="14" style="71" customWidth="1"/>
    <col min="12535" max="12535" width="60" style="71" customWidth="1"/>
    <col min="12536" max="12536" width="23.85546875" style="71" bestFit="1" customWidth="1"/>
    <col min="12537" max="12538" width="31.5703125" style="71" customWidth="1"/>
    <col min="12539" max="12539" width="27.140625" style="71" customWidth="1"/>
    <col min="12540" max="12540" width="21.28515625" style="71" bestFit="1" customWidth="1"/>
    <col min="12541" max="12541" width="9" style="71" customWidth="1"/>
    <col min="12542" max="12789" width="9.140625" style="71"/>
    <col min="12790" max="12790" width="14" style="71" customWidth="1"/>
    <col min="12791" max="12791" width="60" style="71" customWidth="1"/>
    <col min="12792" max="12792" width="23.85546875" style="71" bestFit="1" customWidth="1"/>
    <col min="12793" max="12794" width="31.5703125" style="71" customWidth="1"/>
    <col min="12795" max="12795" width="27.140625" style="71" customWidth="1"/>
    <col min="12796" max="12796" width="21.28515625" style="71" bestFit="1" customWidth="1"/>
    <col min="12797" max="12797" width="9" style="71" customWidth="1"/>
    <col min="12798" max="13045" width="9.140625" style="71"/>
    <col min="13046" max="13046" width="14" style="71" customWidth="1"/>
    <col min="13047" max="13047" width="60" style="71" customWidth="1"/>
    <col min="13048" max="13048" width="23.85546875" style="71" bestFit="1" customWidth="1"/>
    <col min="13049" max="13050" width="31.5703125" style="71" customWidth="1"/>
    <col min="13051" max="13051" width="27.140625" style="71" customWidth="1"/>
    <col min="13052" max="13052" width="21.28515625" style="71" bestFit="1" customWidth="1"/>
    <col min="13053" max="13053" width="9" style="71" customWidth="1"/>
    <col min="13054" max="13301" width="9.140625" style="71"/>
    <col min="13302" max="13302" width="14" style="71" customWidth="1"/>
    <col min="13303" max="13303" width="60" style="71" customWidth="1"/>
    <col min="13304" max="13304" width="23.85546875" style="71" bestFit="1" customWidth="1"/>
    <col min="13305" max="13306" width="31.5703125" style="71" customWidth="1"/>
    <col min="13307" max="13307" width="27.140625" style="71" customWidth="1"/>
    <col min="13308" max="13308" width="21.28515625" style="71" bestFit="1" customWidth="1"/>
    <col min="13309" max="13309" width="9" style="71" customWidth="1"/>
    <col min="13310" max="13557" width="9.140625" style="71"/>
    <col min="13558" max="13558" width="14" style="71" customWidth="1"/>
    <col min="13559" max="13559" width="60" style="71" customWidth="1"/>
    <col min="13560" max="13560" width="23.85546875" style="71" bestFit="1" customWidth="1"/>
    <col min="13561" max="13562" width="31.5703125" style="71" customWidth="1"/>
    <col min="13563" max="13563" width="27.140625" style="71" customWidth="1"/>
    <col min="13564" max="13564" width="21.28515625" style="71" bestFit="1" customWidth="1"/>
    <col min="13565" max="13565" width="9" style="71" customWidth="1"/>
    <col min="13566" max="13813" width="9.140625" style="71"/>
    <col min="13814" max="13814" width="14" style="71" customWidth="1"/>
    <col min="13815" max="13815" width="60" style="71" customWidth="1"/>
    <col min="13816" max="13816" width="23.85546875" style="71" bestFit="1" customWidth="1"/>
    <col min="13817" max="13818" width="31.5703125" style="71" customWidth="1"/>
    <col min="13819" max="13819" width="27.140625" style="71" customWidth="1"/>
    <col min="13820" max="13820" width="21.28515625" style="71" bestFit="1" customWidth="1"/>
    <col min="13821" max="13821" width="9" style="71" customWidth="1"/>
    <col min="13822" max="14069" width="9.140625" style="71"/>
    <col min="14070" max="14070" width="14" style="71" customWidth="1"/>
    <col min="14071" max="14071" width="60" style="71" customWidth="1"/>
    <col min="14072" max="14072" width="23.85546875" style="71" bestFit="1" customWidth="1"/>
    <col min="14073" max="14074" width="31.5703125" style="71" customWidth="1"/>
    <col min="14075" max="14075" width="27.140625" style="71" customWidth="1"/>
    <col min="14076" max="14076" width="21.28515625" style="71" bestFit="1" customWidth="1"/>
    <col min="14077" max="14077" width="9" style="71" customWidth="1"/>
    <col min="14078" max="14325" width="9.140625" style="71"/>
    <col min="14326" max="14326" width="14" style="71" customWidth="1"/>
    <col min="14327" max="14327" width="60" style="71" customWidth="1"/>
    <col min="14328" max="14328" width="23.85546875" style="71" bestFit="1" customWidth="1"/>
    <col min="14329" max="14330" width="31.5703125" style="71" customWidth="1"/>
    <col min="14331" max="14331" width="27.140625" style="71" customWidth="1"/>
    <col min="14332" max="14332" width="21.28515625" style="71" bestFit="1" customWidth="1"/>
    <col min="14333" max="14333" width="9" style="71" customWidth="1"/>
    <col min="14334" max="14581" width="9.140625" style="71"/>
    <col min="14582" max="14582" width="14" style="71" customWidth="1"/>
    <col min="14583" max="14583" width="60" style="71" customWidth="1"/>
    <col min="14584" max="14584" width="23.85546875" style="71" bestFit="1" customWidth="1"/>
    <col min="14585" max="14586" width="31.5703125" style="71" customWidth="1"/>
    <col min="14587" max="14587" width="27.140625" style="71" customWidth="1"/>
    <col min="14588" max="14588" width="21.28515625" style="71" bestFit="1" customWidth="1"/>
    <col min="14589" max="14589" width="9" style="71" customWidth="1"/>
    <col min="14590" max="14837" width="9.140625" style="71"/>
    <col min="14838" max="14838" width="14" style="71" customWidth="1"/>
    <col min="14839" max="14839" width="60" style="71" customWidth="1"/>
    <col min="14840" max="14840" width="23.85546875" style="71" bestFit="1" customWidth="1"/>
    <col min="14841" max="14842" width="31.5703125" style="71" customWidth="1"/>
    <col min="14843" max="14843" width="27.140625" style="71" customWidth="1"/>
    <col min="14844" max="14844" width="21.28515625" style="71" bestFit="1" customWidth="1"/>
    <col min="14845" max="14845" width="9" style="71" customWidth="1"/>
    <col min="14846" max="15093" width="9.140625" style="71"/>
    <col min="15094" max="15094" width="14" style="71" customWidth="1"/>
    <col min="15095" max="15095" width="60" style="71" customWidth="1"/>
    <col min="15096" max="15096" width="23.85546875" style="71" bestFit="1" customWidth="1"/>
    <col min="15097" max="15098" width="31.5703125" style="71" customWidth="1"/>
    <col min="15099" max="15099" width="27.140625" style="71" customWidth="1"/>
    <col min="15100" max="15100" width="21.28515625" style="71" bestFit="1" customWidth="1"/>
    <col min="15101" max="15101" width="9" style="71" customWidth="1"/>
    <col min="15102" max="15349" width="9.140625" style="71"/>
    <col min="15350" max="15350" width="14" style="71" customWidth="1"/>
    <col min="15351" max="15351" width="60" style="71" customWidth="1"/>
    <col min="15352" max="15352" width="23.85546875" style="71" bestFit="1" customWidth="1"/>
    <col min="15353" max="15354" width="31.5703125" style="71" customWidth="1"/>
    <col min="15355" max="15355" width="27.140625" style="71" customWidth="1"/>
    <col min="15356" max="15356" width="21.28515625" style="71" bestFit="1" customWidth="1"/>
    <col min="15357" max="15357" width="9" style="71" customWidth="1"/>
    <col min="15358" max="15605" width="9.140625" style="71"/>
    <col min="15606" max="15606" width="14" style="71" customWidth="1"/>
    <col min="15607" max="15607" width="60" style="71" customWidth="1"/>
    <col min="15608" max="15608" width="23.85546875" style="71" bestFit="1" customWidth="1"/>
    <col min="15609" max="15610" width="31.5703125" style="71" customWidth="1"/>
    <col min="15611" max="15611" width="27.140625" style="71" customWidth="1"/>
    <col min="15612" max="15612" width="21.28515625" style="71" bestFit="1" customWidth="1"/>
    <col min="15613" max="15613" width="9" style="71" customWidth="1"/>
    <col min="15614" max="15861" width="9.140625" style="71"/>
    <col min="15862" max="15862" width="14" style="71" customWidth="1"/>
    <col min="15863" max="15863" width="60" style="71" customWidth="1"/>
    <col min="15864" max="15864" width="23.85546875" style="71" bestFit="1" customWidth="1"/>
    <col min="15865" max="15866" width="31.5703125" style="71" customWidth="1"/>
    <col min="15867" max="15867" width="27.140625" style="71" customWidth="1"/>
    <col min="15868" max="15868" width="21.28515625" style="71" bestFit="1" customWidth="1"/>
    <col min="15869" max="15869" width="9" style="71" customWidth="1"/>
    <col min="15870" max="16117" width="9.140625" style="71"/>
    <col min="16118" max="16118" width="14" style="71" customWidth="1"/>
    <col min="16119" max="16119" width="60" style="71" customWidth="1"/>
    <col min="16120" max="16120" width="23.85546875" style="71" bestFit="1" customWidth="1"/>
    <col min="16121" max="16122" width="31.5703125" style="71" customWidth="1"/>
    <col min="16123" max="16123" width="27.140625" style="71" customWidth="1"/>
    <col min="16124" max="16124" width="21.28515625" style="71" bestFit="1" customWidth="1"/>
    <col min="16125" max="16125" width="9" style="71" customWidth="1"/>
    <col min="16126" max="16384" width="9.140625" style="71"/>
  </cols>
  <sheetData>
    <row r="1" spans="3:13">
      <c r="C1" s="340" t="s">
        <v>1130</v>
      </c>
      <c r="D1" s="340"/>
      <c r="E1" s="340"/>
      <c r="F1" s="340"/>
      <c r="G1" s="340"/>
      <c r="H1" s="340"/>
      <c r="I1" s="340"/>
    </row>
    <row r="2" spans="3:13">
      <c r="C2" s="341" t="s">
        <v>1343</v>
      </c>
      <c r="D2" s="341"/>
      <c r="E2" s="341"/>
      <c r="F2" s="341"/>
      <c r="G2" s="341"/>
      <c r="H2" s="341"/>
      <c r="I2" s="341"/>
    </row>
    <row r="3" spans="3:13">
      <c r="C3" s="279"/>
      <c r="D3" s="279"/>
      <c r="E3" s="279"/>
      <c r="F3" s="72"/>
      <c r="G3" s="73"/>
      <c r="H3" s="72"/>
      <c r="I3" s="279"/>
    </row>
    <row r="4" spans="3:13">
      <c r="C4" s="74" t="s">
        <v>920</v>
      </c>
      <c r="D4" s="279"/>
      <c r="E4" s="279"/>
      <c r="F4" s="72"/>
      <c r="G4" s="73"/>
      <c r="H4" s="72"/>
      <c r="I4" s="279"/>
    </row>
    <row r="5" spans="3:13">
      <c r="C5" s="75" t="s">
        <v>1131</v>
      </c>
      <c r="D5" s="76"/>
      <c r="E5" s="119">
        <v>570073000</v>
      </c>
      <c r="F5" s="78"/>
      <c r="G5" s="79" t="s">
        <v>1347</v>
      </c>
      <c r="H5" s="312"/>
      <c r="I5" s="187">
        <f>SUM(Dividends!J28:J112)</f>
        <v>19227701.879999999</v>
      </c>
    </row>
    <row r="6" spans="3:13" ht="17.25">
      <c r="C6" s="295" t="s">
        <v>1346</v>
      </c>
      <c r="D6" s="76"/>
      <c r="E6" s="119">
        <v>570073000</v>
      </c>
      <c r="F6" s="78"/>
      <c r="G6" s="79" t="s">
        <v>1134</v>
      </c>
      <c r="H6" s="80"/>
      <c r="I6" s="187">
        <f>SUM(I7:I9)</f>
        <v>707650</v>
      </c>
    </row>
    <row r="7" spans="3:13">
      <c r="C7" s="75"/>
      <c r="D7" s="76"/>
      <c r="E7" s="77"/>
      <c r="F7" s="78"/>
      <c r="G7" s="342" t="s">
        <v>1045</v>
      </c>
      <c r="H7" s="342"/>
      <c r="I7" s="188">
        <f>SUM(H14:H18)</f>
        <v>687350</v>
      </c>
    </row>
    <row r="8" spans="3:13" s="220" customFormat="1">
      <c r="C8" s="82"/>
      <c r="D8" s="83"/>
      <c r="E8" s="84"/>
      <c r="F8" s="78"/>
      <c r="G8" s="342" t="s">
        <v>1044</v>
      </c>
      <c r="H8" s="342"/>
      <c r="I8" s="188">
        <f>H20</f>
        <v>20300</v>
      </c>
      <c r="M8" s="268"/>
    </row>
    <row r="9" spans="3:13" s="220" customFormat="1">
      <c r="C9" s="82"/>
      <c r="D9" s="83"/>
      <c r="E9" s="85"/>
      <c r="F9" s="78"/>
      <c r="G9" s="342" t="s">
        <v>927</v>
      </c>
      <c r="H9" s="342"/>
      <c r="I9" s="188">
        <f>SUM(H22:H22)</f>
        <v>0</v>
      </c>
      <c r="M9" s="268"/>
    </row>
    <row r="10" spans="3:13" s="220" customFormat="1">
      <c r="C10" s="86"/>
      <c r="D10" s="83"/>
      <c r="E10" s="85"/>
      <c r="F10" s="78"/>
      <c r="G10" s="87"/>
      <c r="H10" s="88"/>
      <c r="I10" s="81"/>
      <c r="M10" s="268"/>
    </row>
    <row r="11" spans="3:13" s="220" customFormat="1">
      <c r="C11" s="86"/>
      <c r="D11" s="83"/>
      <c r="E11" s="85"/>
      <c r="F11" s="78"/>
      <c r="G11" s="87"/>
      <c r="H11" s="88"/>
      <c r="I11" s="81"/>
      <c r="M11" s="268"/>
    </row>
    <row r="12" spans="3:13" ht="33" thickBot="1">
      <c r="C12" s="89" t="s">
        <v>757</v>
      </c>
      <c r="D12" s="90" t="s">
        <v>821</v>
      </c>
      <c r="E12" s="120" t="s">
        <v>822</v>
      </c>
      <c r="F12" s="91" t="s">
        <v>1136</v>
      </c>
      <c r="G12" s="92" t="s">
        <v>1135</v>
      </c>
      <c r="H12" s="91" t="s">
        <v>1314</v>
      </c>
      <c r="I12" s="89" t="s">
        <v>1139</v>
      </c>
    </row>
    <row r="13" spans="3:13">
      <c r="C13" s="93"/>
      <c r="D13" s="94" t="s">
        <v>823</v>
      </c>
      <c r="E13" s="95"/>
      <c r="F13" s="96"/>
      <c r="G13" s="97"/>
      <c r="H13" s="96"/>
      <c r="I13" s="93"/>
    </row>
    <row r="14" spans="3:13">
      <c r="C14" s="189" t="s">
        <v>1227</v>
      </c>
      <c r="D14" s="156" t="s">
        <v>1132</v>
      </c>
      <c r="E14" s="158">
        <v>18980000</v>
      </c>
      <c r="F14" s="177">
        <v>284700</v>
      </c>
      <c r="G14" s="177">
        <v>284700</v>
      </c>
      <c r="H14" s="177">
        <v>0</v>
      </c>
      <c r="I14" s="98">
        <v>0</v>
      </c>
    </row>
    <row r="15" spans="3:13">
      <c r="C15" s="199"/>
      <c r="D15" s="159" t="s">
        <v>1180</v>
      </c>
      <c r="E15" s="313">
        <v>17000000</v>
      </c>
      <c r="F15" s="314">
        <v>425000</v>
      </c>
      <c r="G15" s="198">
        <v>0</v>
      </c>
      <c r="H15" s="314">
        <v>425000</v>
      </c>
      <c r="I15" s="54">
        <v>5</v>
      </c>
    </row>
    <row r="16" spans="3:13">
      <c r="C16" s="54"/>
      <c r="D16" s="41" t="s">
        <v>1133</v>
      </c>
      <c r="E16" s="158">
        <v>6245000</v>
      </c>
      <c r="F16" s="176">
        <v>187350</v>
      </c>
      <c r="G16" s="176">
        <v>0</v>
      </c>
      <c r="H16" s="176">
        <v>187350</v>
      </c>
      <c r="I16" s="54">
        <v>6</v>
      </c>
    </row>
    <row r="17" spans="3:9">
      <c r="C17" s="199"/>
      <c r="D17" s="159" t="s">
        <v>1181</v>
      </c>
      <c r="E17" s="315">
        <v>3000000</v>
      </c>
      <c r="F17" s="198">
        <v>75000</v>
      </c>
      <c r="G17" s="198">
        <v>0</v>
      </c>
      <c r="H17" s="198">
        <v>75000</v>
      </c>
      <c r="I17" s="54">
        <v>5</v>
      </c>
    </row>
    <row r="18" spans="3:9" ht="30.75" thickBot="1">
      <c r="C18" s="229">
        <v>2</v>
      </c>
      <c r="D18" s="222" t="s">
        <v>1242</v>
      </c>
      <c r="E18" s="223">
        <v>57000</v>
      </c>
      <c r="F18" s="224">
        <v>570</v>
      </c>
      <c r="G18" s="224">
        <v>570</v>
      </c>
      <c r="H18" s="224">
        <v>0</v>
      </c>
      <c r="I18" s="229">
        <v>0</v>
      </c>
    </row>
    <row r="19" spans="3:9">
      <c r="C19" s="216"/>
      <c r="D19" s="219" t="s">
        <v>889</v>
      </c>
      <c r="E19" s="217"/>
      <c r="F19" s="218"/>
      <c r="G19" s="218"/>
      <c r="H19" s="218"/>
      <c r="I19" s="216"/>
    </row>
    <row r="20" spans="3:9" ht="15.75" thickBot="1">
      <c r="C20" s="199"/>
      <c r="D20" s="164" t="s">
        <v>1305</v>
      </c>
      <c r="E20" s="225">
        <v>1747000</v>
      </c>
      <c r="F20" s="198">
        <v>20300</v>
      </c>
      <c r="G20" s="198">
        <v>0</v>
      </c>
      <c r="H20" s="198">
        <v>20300</v>
      </c>
      <c r="I20" s="199">
        <v>1</v>
      </c>
    </row>
    <row r="21" spans="3:9">
      <c r="C21" s="216"/>
      <c r="D21" s="219" t="s">
        <v>976</v>
      </c>
      <c r="E21" s="217"/>
      <c r="F21" s="218"/>
      <c r="G21" s="218"/>
      <c r="H21" s="218"/>
      <c r="I21" s="216"/>
    </row>
    <row r="22" spans="3:9" ht="15.75" thickBot="1">
      <c r="C22" s="230">
        <v>5</v>
      </c>
      <c r="D22" s="231" t="s">
        <v>1312</v>
      </c>
      <c r="E22" s="226">
        <v>6784000</v>
      </c>
      <c r="F22" s="227">
        <v>316624.36</v>
      </c>
      <c r="G22" s="227">
        <v>0</v>
      </c>
      <c r="H22" s="232" t="s">
        <v>463</v>
      </c>
      <c r="I22" s="230">
        <v>0</v>
      </c>
    </row>
    <row r="23" spans="3:9" ht="8.25" customHeight="1">
      <c r="C23" s="108"/>
      <c r="D23" s="109"/>
      <c r="E23" s="109"/>
      <c r="F23" s="110"/>
      <c r="G23" s="111"/>
      <c r="H23" s="110"/>
      <c r="I23" s="112"/>
    </row>
    <row r="24" spans="3:9">
      <c r="C24" s="121" t="s">
        <v>757</v>
      </c>
      <c r="D24" s="122"/>
      <c r="E24" s="122"/>
      <c r="F24" s="123"/>
      <c r="G24" s="124"/>
      <c r="H24" s="123"/>
      <c r="I24" s="125"/>
    </row>
    <row r="25" spans="3:9">
      <c r="C25" s="126"/>
      <c r="D25" s="127"/>
      <c r="E25" s="127"/>
      <c r="F25" s="110"/>
      <c r="G25" s="111"/>
      <c r="H25" s="110"/>
      <c r="I25" s="112"/>
    </row>
    <row r="26" spans="3:9">
      <c r="C26" s="132" t="s">
        <v>1138</v>
      </c>
      <c r="D26" s="132"/>
      <c r="E26" s="132"/>
      <c r="F26" s="133"/>
      <c r="G26" s="134"/>
      <c r="H26" s="133"/>
      <c r="I26" s="112"/>
    </row>
    <row r="27" spans="3:9">
      <c r="C27" s="128" t="s">
        <v>1137</v>
      </c>
      <c r="D27" s="128"/>
      <c r="E27" s="128"/>
      <c r="F27" s="135"/>
      <c r="G27" s="136"/>
      <c r="H27" s="135"/>
      <c r="I27" s="112"/>
    </row>
    <row r="28" spans="3:9">
      <c r="C28" s="145" t="s">
        <v>1226</v>
      </c>
      <c r="D28" s="128"/>
      <c r="E28" s="128"/>
      <c r="F28" s="135"/>
      <c r="G28" s="136"/>
      <c r="H28" s="135"/>
      <c r="I28" s="112"/>
    </row>
    <row r="29" spans="3:9" ht="47.25" customHeight="1">
      <c r="C29" s="346" t="s">
        <v>1315</v>
      </c>
      <c r="D29" s="346"/>
      <c r="E29" s="346"/>
      <c r="F29" s="346"/>
      <c r="G29" s="346"/>
      <c r="H29" s="346"/>
      <c r="I29" s="346"/>
    </row>
    <row r="30" spans="3:9" ht="29.25" customHeight="1">
      <c r="C30" s="345" t="s">
        <v>1313</v>
      </c>
      <c r="D30" s="345"/>
      <c r="E30" s="345"/>
      <c r="F30" s="345"/>
      <c r="G30" s="345"/>
      <c r="H30" s="345"/>
      <c r="I30" s="345"/>
    </row>
    <row r="31" spans="3:9">
      <c r="C31" s="155"/>
      <c r="D31" s="122"/>
      <c r="E31" s="122"/>
      <c r="F31" s="123"/>
      <c r="G31" s="124"/>
      <c r="H31" s="123"/>
      <c r="I31" s="125"/>
    </row>
    <row r="32" spans="3:9">
      <c r="C32" s="146"/>
      <c r="D32" s="146"/>
      <c r="E32" s="146"/>
      <c r="F32" s="147"/>
      <c r="G32" s="146"/>
      <c r="H32" s="147"/>
      <c r="I32" s="146"/>
    </row>
    <row r="33" spans="3:9">
      <c r="C33" s="148"/>
      <c r="D33" s="149"/>
      <c r="E33" s="149"/>
      <c r="F33" s="70"/>
      <c r="G33" s="150"/>
      <c r="H33" s="70"/>
      <c r="I33" s="151"/>
    </row>
    <row r="34" spans="3:9">
      <c r="D34" s="152"/>
      <c r="E34" s="152"/>
      <c r="F34" s="153"/>
      <c r="G34" s="154"/>
      <c r="H34" s="153"/>
      <c r="I34" s="71"/>
    </row>
    <row r="35" spans="3:9">
      <c r="D35" s="152"/>
      <c r="E35" s="152" t="s">
        <v>1304</v>
      </c>
      <c r="F35" s="153"/>
      <c r="G35" s="154"/>
      <c r="H35" s="153"/>
      <c r="I35" s="71"/>
    </row>
    <row r="36" spans="3:9">
      <c r="D36" s="152"/>
      <c r="E36" s="152"/>
      <c r="F36" s="153"/>
      <c r="G36" s="154"/>
      <c r="H36" s="153"/>
      <c r="I36" s="71"/>
    </row>
    <row r="37" spans="3:9">
      <c r="D37" s="152"/>
      <c r="E37" s="152"/>
      <c r="F37" s="153"/>
      <c r="G37" s="154"/>
      <c r="H37" s="153"/>
      <c r="I37" s="71"/>
    </row>
    <row r="38" spans="3:9">
      <c r="D38" s="152"/>
      <c r="E38" s="152"/>
      <c r="F38" s="153"/>
      <c r="G38" s="154"/>
      <c r="H38" s="153"/>
      <c r="I38" s="71"/>
    </row>
    <row r="39" spans="3:9">
      <c r="D39" s="152"/>
      <c r="E39" s="152"/>
      <c r="F39" s="153"/>
      <c r="G39" s="154"/>
      <c r="H39" s="153"/>
      <c r="I39" s="71"/>
    </row>
    <row r="40" spans="3:9">
      <c r="D40" s="152"/>
      <c r="E40" s="152"/>
      <c r="F40" s="153"/>
      <c r="G40" s="154"/>
      <c r="H40" s="153"/>
      <c r="I40" s="71"/>
    </row>
    <row r="41" spans="3:9">
      <c r="E41" s="71"/>
      <c r="F41" s="153"/>
      <c r="G41" s="154"/>
      <c r="H41" s="153"/>
      <c r="I41" s="71"/>
    </row>
    <row r="42" spans="3:9">
      <c r="E42" s="71"/>
      <c r="F42" s="153"/>
      <c r="G42" s="154"/>
      <c r="H42" s="153"/>
      <c r="I42" s="71"/>
    </row>
    <row r="43" spans="3:9">
      <c r="D43" s="152"/>
      <c r="E43" s="152"/>
      <c r="F43" s="153"/>
      <c r="G43" s="154"/>
      <c r="H43" s="153"/>
      <c r="I43" s="71"/>
    </row>
    <row r="44" spans="3:9">
      <c r="D44" s="152"/>
      <c r="E44" s="152"/>
      <c r="F44" s="153"/>
      <c r="G44" s="154"/>
      <c r="H44" s="153"/>
      <c r="I44" s="71"/>
    </row>
  </sheetData>
  <autoFilter ref="C12:I22"/>
  <mergeCells count="7">
    <mergeCell ref="C30:I30"/>
    <mergeCell ref="C29:I29"/>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2012-06-11T04:00:00+00:00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TarpDocumentCategory xmlns="3b76f9f5-ee56-44bc-a013-de36f9f18ab6"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Props1.xml><?xml version="1.0" encoding="utf-8"?>
<ds:datastoreItem xmlns:ds="http://schemas.openxmlformats.org/officeDocument/2006/customXml" ds:itemID="{45C3C70C-D7C4-4C6E-83CC-29D391D8F35F}"/>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May 2012 </dc:title>
  <dc:creator>N. Bynum</dc:creator>
  <cp:lastModifiedBy>Reference</cp:lastModifiedBy>
  <cp:lastPrinted>2012-06-08T19:36:17Z</cp:lastPrinted>
  <dcterms:created xsi:type="dcterms:W3CDTF">2009-06-25T14:14:37Z</dcterms:created>
  <dcterms:modified xsi:type="dcterms:W3CDTF">2012-06-08T19:38:11Z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MigrationSourceURL">
    <vt:lpwstr/>
  </property>
  <property fmtid="{D5CDD505-2E9C-101B-9397-08002B2CF9AE}" pid="14" name="_SharedFileIndex">
    <vt:lpwstr/>
  </property>
  <property fmtid="{D5CDD505-2E9C-101B-9397-08002B2CF9AE}" pid="16" name="Category">
    <vt:lpwstr>Dividends and Interest</vt:lpwstr>
  </property>
  <property fmtid="{D5CDD505-2E9C-101B-9397-08002B2CF9AE}" pid="18" name="Frequency">
    <vt:lpwstr>Monthly</vt:lpwstr>
  </property>
  <property fmtid="{D5CDD505-2E9C-101B-9397-08002B2CF9AE}" pid="19" name="Resource Type Tag">
    <vt:lpwstr/>
  </property>
  <property fmtid="{D5CDD505-2E9C-101B-9397-08002B2CF9AE}" pid="20" name="display_urn">
    <vt:lpwstr>Noah Iturriaga</vt:lpwstr>
  </property>
  <property fmtid="{D5CDD505-2E9C-101B-9397-08002B2CF9AE}" pid="21" name="MigrationSourceURL0">
    <vt:lpwstr/>
  </property>
  <property fmtid="{D5CDD505-2E9C-101B-9397-08002B2CF9AE}" pid="22" name="MigrationSourceURL5">
    <vt:lpwstr/>
  </property>
  <property fmtid="{D5CDD505-2E9C-101B-9397-08002B2CF9AE}" pid="23" name="MigrationSourceURL3">
    <vt:lpwstr/>
  </property>
  <property fmtid="{D5CDD505-2E9C-101B-9397-08002B2CF9AE}" pid="25" name="MigrationSourceURL1">
    <vt:lpwstr/>
  </property>
  <property fmtid="{D5CDD505-2E9C-101B-9397-08002B2CF9AE}" pid="26" name="MigrationSourceURL4">
    <vt:lpwstr/>
  </property>
  <property fmtid="{D5CDD505-2E9C-101B-9397-08002B2CF9AE}" pid="27" name="test">
    <vt:lpwstr/>
  </property>
  <property fmtid="{D5CDD505-2E9C-101B-9397-08002B2CF9AE}" pid="28" name="MigrationSourceURL2">
    <vt:lpwstr/>
  </property>
</Properties>
</file>